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livespencerportschools-my.sharepoint.com/personal/mclapper_spencerportschools_org/Documents/Desktop/"/>
    </mc:Choice>
  </mc:AlternateContent>
  <xr:revisionPtr revIDLastSave="0" documentId="8_{82906C7D-0109-4ACF-B837-B06709EA8445}" xr6:coauthVersionLast="47" xr6:coauthVersionMax="47" xr10:uidLastSave="{00000000-0000-0000-0000-000000000000}"/>
  <bookViews>
    <workbookView xWindow="-120" yWindow="-120" windowWidth="29040" windowHeight="15720" firstSheet="4" activeTab="4" xr2:uid="{4774A0DA-60AF-4C5E-8611-BCA39F8F4692}"/>
  </bookViews>
  <sheets>
    <sheet name="Basic Information" sheetId="5" r:id="rId1"/>
    <sheet name="Spring Session" sheetId="1" state="hidden" r:id="rId2"/>
    <sheet name="Summer Session &amp; Camp" sheetId="4" state="hidden" r:id="rId3"/>
    <sheet name="2025 Fall Session" sheetId="2" r:id="rId4"/>
    <sheet name="2025-2026 Winter Session" sheetId="3" r:id="rId5"/>
    <sheet name="2026 Spring Season" sheetId="6" r:id="rId6"/>
    <sheet name="2026 Summer Season" sheetId="7" r:id="rId7"/>
  </sheets>
  <definedNames>
    <definedName name="_xlnm.Print_Titles" localSheetId="3">'2025 Fall Session'!$1:$2</definedName>
    <definedName name="_xlnm.Print_Titles" localSheetId="4">'2025-2026 Winter Session'!$1:$3</definedName>
    <definedName name="_xlnm.Print_Titles" localSheetId="5">'2026 Spring Season'!$1:$2</definedName>
    <definedName name="_xlnm.Print_Titles" localSheetId="6">'2026 Summer Season'!$1:$2</definedName>
    <definedName name="_xlnm.Print_Titles" localSheetId="1">'Spring Session'!$1:$3</definedName>
    <definedName name="_xlnm.Print_Titles" localSheetId="2">'Summer Session &amp; Camp'!$1:$2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6" i="3" l="1"/>
  <c r="J76" i="3" s="1"/>
  <c r="G64" i="3"/>
  <c r="G58" i="3"/>
  <c r="G52" i="3"/>
  <c r="G46" i="3"/>
  <c r="G40" i="3"/>
  <c r="G34" i="3"/>
  <c r="G28" i="3"/>
  <c r="G22" i="3"/>
  <c r="G16" i="3"/>
  <c r="G10" i="3"/>
  <c r="G4" i="3"/>
  <c r="G73" i="3"/>
  <c r="F70" i="3"/>
  <c r="F73" i="3" s="1"/>
  <c r="H71" i="3" s="1"/>
  <c r="H72" i="3" l="1"/>
  <c r="H73" i="3"/>
  <c r="J77" i="3" s="1"/>
  <c r="J78" i="3" s="1"/>
  <c r="J81" i="3" l="1"/>
  <c r="J80" i="3"/>
  <c r="J79" i="3"/>
  <c r="J73" i="3"/>
</calcChain>
</file>

<file path=xl/sharedStrings.xml><?xml version="1.0" encoding="utf-8"?>
<sst xmlns="http://schemas.openxmlformats.org/spreadsheetml/2006/main" count="1042" uniqueCount="170">
  <si>
    <t>Revision Date:</t>
  </si>
  <si>
    <t>Welcome to the Spencerport Swimming Skills &amp; Conditioning program.  This is a new swim program for aspiring swimmers in Spencerport and surrounding areas, with the possibility of forming into a competitive swim club and member of USA Swimming!  The calendar year is separated into 5 parts for this program, and roughly align with the scholastic sports seasons, plus a summer session.  In addition to the four sessions, the schedule accomodates the Spencerport All Sports Booster Club Swim Camp, held in July (requires separate registration and fees).  In combination, the four sessions plus Camp offers year-round swimming at a rate cheaper than all area swim clubs.  Additionally, you pay for only the sessions you choose, making this program cost-effective and flexible.  Scheduling details are found under the applicable tab at the bottom of the screen.  Unless noted otherwise, all practices are at Spencerport.</t>
  </si>
  <si>
    <t>This program offers specialized instruction for novice, first-time swimmers to elite Varsity-level athletes.   Swimmers who swim with their school district's Modified, JV, or Varsity teams are placed in our "Senior" group, while younger, newer swimmers are placed in our "Junior" program.  The length and frequency of practices are less, with a fee structure commensurate with such.  This program is the "next step" after swim lessons for those wanting to join a competitive swim program, or prepare for their school's Modified or Junior Varsity program.</t>
  </si>
  <si>
    <t>Like traditional competitve swim club programs, the "season" begins with the school year.  In competitive swimming, there is a "short course" season, generally September through March, and a "long course" season, April through August.  "Short Course" means that the competitions (i.e. swim meets) are held in pool that are 25 yards or meters in length, while "long course" meets are held in "Olympic-sized" pools that are 50 meters long.  Scholastic swim teams swim only in "short course" meets.  The pool at Spencerport High School is 25 yards long, and is therefore a "short course" pool.  Many larger facilities, like the Webster Aquatic Center, can be configured for both short and long course competitions.</t>
  </si>
  <si>
    <t>Fall</t>
  </si>
  <si>
    <t>September to mid-November</t>
  </si>
  <si>
    <t>Fees:</t>
  </si>
  <si>
    <t>Seniors</t>
  </si>
  <si>
    <t>Juniors</t>
  </si>
  <si>
    <t>Winter</t>
  </si>
  <si>
    <t>Mid-November to Winter Break</t>
  </si>
  <si>
    <t>Spring</t>
  </si>
  <si>
    <t>Winter Break to Memorial Day</t>
  </si>
  <si>
    <t>Summer</t>
  </si>
  <si>
    <t>Memorial Day through end of July, and first half of August</t>
  </si>
  <si>
    <t>Camp</t>
  </si>
  <si>
    <t>July</t>
  </si>
  <si>
    <t>TBA</t>
  </si>
  <si>
    <t>SPRING SESSION MARCH 10 - MAY 24, 2025</t>
  </si>
  <si>
    <t>Please Check each Sunday for updates!!</t>
  </si>
  <si>
    <t>Day &amp; Date</t>
  </si>
  <si>
    <t>Pool/Coach Scheduling Notes:</t>
  </si>
  <si>
    <r>
      <t xml:space="preserve">Spring  Schedule </t>
    </r>
    <r>
      <rPr>
        <b/>
        <u/>
        <sz val="11"/>
        <color theme="1"/>
        <rFont val="Aptos"/>
        <family val="2"/>
      </rPr>
      <t>Seniors</t>
    </r>
  </si>
  <si>
    <r>
      <t xml:space="preserve">Spring  Schedule </t>
    </r>
    <r>
      <rPr>
        <b/>
        <u/>
        <sz val="11"/>
        <color theme="1"/>
        <rFont val="Aptos Narrow"/>
        <family val="2"/>
        <scheme val="minor"/>
      </rPr>
      <t>Juniors</t>
    </r>
  </si>
  <si>
    <t>Start of Spring Session</t>
  </si>
  <si>
    <t>3:45 – 5:45</t>
  </si>
  <si>
    <t>Aqua Zumba, Mo County Coaches Mtg</t>
  </si>
  <si>
    <t>3:45 - 5:30</t>
  </si>
  <si>
    <t>No Swimming</t>
  </si>
  <si>
    <t>4:00 - 5:00</t>
  </si>
  <si>
    <t xml:space="preserve"> 3:45 – 5:45</t>
  </si>
  <si>
    <t>10:00 – 12:00</t>
  </si>
  <si>
    <t>Swim Lessons Session One</t>
  </si>
  <si>
    <t>6:00 – 8:00</t>
  </si>
  <si>
    <t>Varsity Swim Banquet</t>
  </si>
  <si>
    <t xml:space="preserve"> 3:45 – 5:30</t>
  </si>
  <si>
    <t>9:00 - 11:00</t>
  </si>
  <si>
    <t>Half Day K-12, Spencerport</t>
  </si>
  <si>
    <t>3:00 - 5:00</t>
  </si>
  <si>
    <t>Swim Lessons Session 2</t>
  </si>
  <si>
    <t>Lessons &amp; Zone Meet</t>
  </si>
  <si>
    <t>Eastern Zone Swim Meet</t>
  </si>
  <si>
    <t>Spring Break</t>
  </si>
  <si>
    <t>9:30 - 11:30</t>
  </si>
  <si>
    <t>10:00 - 12:00</t>
  </si>
  <si>
    <t>Work scheduled on Boiler</t>
  </si>
  <si>
    <t>Spring Break &amp; Good Friday-Campus Closed</t>
  </si>
  <si>
    <t>Swim Lessons Session  Three</t>
  </si>
  <si>
    <t>9:00 - 10:00</t>
  </si>
  <si>
    <t>6:00 - 8:00</t>
  </si>
  <si>
    <t>10:00 - 11:00</t>
  </si>
  <si>
    <t>Swim Lessons Session  Three Make Ups</t>
  </si>
  <si>
    <t>4:30 - 5:30</t>
  </si>
  <si>
    <t>5:45 - 7:45</t>
  </si>
  <si>
    <t>Memorial Day Weekend</t>
  </si>
  <si>
    <r>
      <rPr>
        <b/>
        <u/>
        <sz val="16"/>
        <color rgb="FFC00000"/>
        <rFont val="Aptos Narrow"/>
        <family val="2"/>
        <scheme val="minor"/>
      </rPr>
      <t>DRAFT</t>
    </r>
    <r>
      <rPr>
        <b/>
        <sz val="16"/>
        <color rgb="FFC00000"/>
        <rFont val="Aptos Narrow"/>
        <family val="2"/>
        <scheme val="minor"/>
      </rPr>
      <t xml:space="preserve"> Summer Session and Camp Information - May 27-June 28 PLUS Aug 4-23</t>
    </r>
  </si>
  <si>
    <t>Scheduling Notes:</t>
  </si>
  <si>
    <r>
      <t xml:space="preserve">Summer Schedule - </t>
    </r>
    <r>
      <rPr>
        <b/>
        <u/>
        <sz val="11"/>
        <color theme="1"/>
        <rFont val="Aptos Narrow"/>
        <family val="2"/>
        <scheme val="minor"/>
      </rPr>
      <t>Seniors</t>
    </r>
  </si>
  <si>
    <r>
      <t xml:space="preserve">Summer Schedule - </t>
    </r>
    <r>
      <rPr>
        <b/>
        <u/>
        <sz val="11"/>
        <color theme="1"/>
        <rFont val="Aptos Narrow"/>
        <family val="2"/>
        <scheme val="minor"/>
      </rPr>
      <t>Juniors</t>
    </r>
  </si>
  <si>
    <t>Memorial Day</t>
  </si>
  <si>
    <t>3:45 - 5:45</t>
  </si>
  <si>
    <t>k-12 Half Day, Spencerport</t>
  </si>
  <si>
    <t>SHS Sports Awards Assembly</t>
  </si>
  <si>
    <t>School Holiday</t>
  </si>
  <si>
    <t>Last Day of School?</t>
  </si>
  <si>
    <t>Pool Closed</t>
  </si>
  <si>
    <t>Booster Club Camp Starts - Register On-Line on the Spencerport Central School District Website</t>
  </si>
  <si>
    <t>Spencerport Booster Club Swim Camp, July 7 - July 25, 3:15 - 5:15, Monday - Friday, $150</t>
  </si>
  <si>
    <t>Spencerport Booster Club Swim Camp, July 7 - July 25, 2:00 - 3:15, $125</t>
  </si>
  <si>
    <t>July 28 - Aug 1</t>
  </si>
  <si>
    <t>Possible dates of pool closing</t>
  </si>
  <si>
    <t>Tentative - Pool Closed for Maintenance</t>
  </si>
  <si>
    <t>1:00 - 3:00</t>
  </si>
  <si>
    <t>3:00 - 4:00</t>
  </si>
  <si>
    <r>
      <rPr>
        <b/>
        <u/>
        <sz val="16"/>
        <color rgb="FFC00000"/>
        <rFont val="Aptos Narrow"/>
        <family val="2"/>
        <scheme val="minor"/>
      </rPr>
      <t>DRAFT</t>
    </r>
    <r>
      <rPr>
        <b/>
        <sz val="16"/>
        <color rgb="FFC00000"/>
        <rFont val="Aptos Narrow"/>
        <family val="2"/>
        <scheme val="minor"/>
      </rPr>
      <t xml:space="preserve"> FALL SESSION - Under Construction</t>
    </r>
  </si>
  <si>
    <t>Day &amp; Dates</t>
  </si>
  <si>
    <t>Scheduling Notes</t>
  </si>
  <si>
    <r>
      <t xml:space="preserve">Fall Session Schedule - </t>
    </r>
    <r>
      <rPr>
        <b/>
        <u/>
        <sz val="11"/>
        <color theme="1"/>
        <rFont val="Aptos Narrow"/>
        <family val="2"/>
        <scheme val="minor"/>
      </rPr>
      <t>Seniors</t>
    </r>
  </si>
  <si>
    <r>
      <t xml:space="preserve">Fall Session - </t>
    </r>
    <r>
      <rPr>
        <b/>
        <u/>
        <sz val="11"/>
        <color theme="1"/>
        <rFont val="Aptos Narrow"/>
        <family val="2"/>
        <scheme val="minor"/>
      </rPr>
      <t>Juniors</t>
    </r>
  </si>
  <si>
    <t>SST 3:00 - 5:30</t>
  </si>
  <si>
    <t>SST 8:00 - 10:30</t>
  </si>
  <si>
    <t>Labor Day</t>
  </si>
  <si>
    <t>Conference Day-SST 2-4:30</t>
  </si>
  <si>
    <t>1st day of school, Spencerport</t>
  </si>
  <si>
    <t>Varsity Away Meet, 4:45</t>
  </si>
  <si>
    <t>SST 3:00 - 5:30, AZ 7:00</t>
  </si>
  <si>
    <t>Varsity Away Meet</t>
  </si>
  <si>
    <t>Modified Home Meet, 5:00</t>
  </si>
  <si>
    <t>Varsity Home Meet, 10:00</t>
  </si>
  <si>
    <t>Away Meet - AZ 7:00</t>
  </si>
  <si>
    <t>Varsity Home Meet, 4:45</t>
  </si>
  <si>
    <t>Homecoming</t>
  </si>
  <si>
    <t>Pink in the Pool</t>
  </si>
  <si>
    <t>Family Swim?</t>
  </si>
  <si>
    <t>Conference Day - no school</t>
  </si>
  <si>
    <t>SST 8:00 - 10:30/CCHS Invite</t>
  </si>
  <si>
    <t>Varsity Meet @ Hilton</t>
  </si>
  <si>
    <t>Available for Marlins</t>
  </si>
  <si>
    <t>11:30 - 1:30</t>
  </si>
  <si>
    <t>12:30 - 1:30</t>
  </si>
  <si>
    <t>Kids program in the afternoon?</t>
  </si>
  <si>
    <t>Aqua Zoomba?</t>
  </si>
  <si>
    <t>Webster JV Invitational</t>
  </si>
  <si>
    <t>Class "B" Sectional Prelims</t>
  </si>
  <si>
    <t>Class "B" Sectional Finals</t>
  </si>
  <si>
    <r>
      <rPr>
        <b/>
        <u/>
        <sz val="16"/>
        <color rgb="FFC00000"/>
        <rFont val="Aptos Narrow"/>
        <family val="2"/>
        <scheme val="minor"/>
      </rPr>
      <t>RANGER AQUATICS DRAFT</t>
    </r>
    <r>
      <rPr>
        <b/>
        <sz val="16"/>
        <color rgb="FFC00000"/>
        <rFont val="Aptos Narrow"/>
        <family val="2"/>
        <scheme val="minor"/>
      </rPr>
      <t xml:space="preserve"> WINTER SESSION</t>
    </r>
  </si>
  <si>
    <t>The schedule for Ranger Aquatics is subject to change due to the scheduling of Spencerport Schools programs.  There is no specific attendance requirement, and all are encouraged to attend when your families schedule allows.</t>
  </si>
  <si>
    <t>Dates</t>
  </si>
  <si>
    <t>Scholastic Teams Scheduling Notes</t>
  </si>
  <si>
    <t>Pool Scheduling Detail for AD/Boosters</t>
  </si>
  <si>
    <r>
      <t xml:space="preserve">Winter Schedule - </t>
    </r>
    <r>
      <rPr>
        <b/>
        <u/>
        <sz val="11"/>
        <color theme="1"/>
        <rFont val="Aptos Narrow"/>
        <family val="2"/>
        <scheme val="minor"/>
      </rPr>
      <t>Seniors</t>
    </r>
  </si>
  <si>
    <r>
      <t xml:space="preserve">Winter Schedule - </t>
    </r>
    <r>
      <rPr>
        <b/>
        <u/>
        <sz val="11"/>
        <color theme="1"/>
        <rFont val="Aptos Narrow"/>
        <family val="2"/>
        <scheme val="minor"/>
      </rPr>
      <t>Juniors</t>
    </r>
  </si>
  <si>
    <t>Total Practice Time</t>
  </si>
  <si>
    <t>Varsity 3:00 - 5:30</t>
  </si>
  <si>
    <t>Open Pool-5:45 - 8:00</t>
  </si>
  <si>
    <t>5:45 - 6:45</t>
  </si>
  <si>
    <t>None</t>
  </si>
  <si>
    <t>k-12 Half Day, SST 12:30-3:00</t>
  </si>
  <si>
    <t>Open Pool 3:15 - 5:15</t>
  </si>
  <si>
    <t>3:15 - 5:15</t>
  </si>
  <si>
    <t>4:15 - 5:15</t>
  </si>
  <si>
    <t>SST 9:00 - 11:30</t>
  </si>
  <si>
    <t>Open Pool 11:45 - 2:00</t>
  </si>
  <si>
    <t>11:45 - 1:45</t>
  </si>
  <si>
    <t>12:45 - 1:45</t>
  </si>
  <si>
    <t>Away Meet SST at East Ridge</t>
  </si>
  <si>
    <t>Varsity 9:00 - 11:30</t>
  </si>
  <si>
    <t>Home Swim Meet vs. RH</t>
  </si>
  <si>
    <t>Spencerport Relays</t>
  </si>
  <si>
    <t>School Holiday-Campus Closed</t>
  </si>
  <si>
    <t>Away Meet SST at Victor</t>
  </si>
  <si>
    <t>Mod Meet @ 5:30</t>
  </si>
  <si>
    <t>Home Var Meet vs. Irondequoit</t>
  </si>
  <si>
    <t>Home Swim Meet vs. Hilton</t>
  </si>
  <si>
    <t>Away Swim Meet vs. Brighton</t>
  </si>
  <si>
    <t>Mod Meet, Varsity 3:00 - 5:30</t>
  </si>
  <si>
    <t>MLK, SST 9:00 - 11:30</t>
  </si>
  <si>
    <t>Home Varsity Meet vs. CCHS</t>
  </si>
  <si>
    <t>SST 3:00 - 5:30, Mod Meet</t>
  </si>
  <si>
    <t>Open Pool 6:30 - 8:00</t>
  </si>
  <si>
    <t>Section 5 Prelims, Class "A"</t>
  </si>
  <si>
    <t>Section 5 Finals, Class "A"</t>
  </si>
  <si>
    <t>Open Pool-3:00 - 8:00</t>
  </si>
  <si>
    <t>Open Pool 9:00 - 12:00</t>
  </si>
  <si>
    <t>11:00 - 12:00</t>
  </si>
  <si>
    <t>LG</t>
  </si>
  <si>
    <t>Coach</t>
  </si>
  <si>
    <t>Cost/Hour</t>
  </si>
  <si>
    <t>Total Exp</t>
  </si>
  <si>
    <t>Fee/Swimmer</t>
  </si>
  <si>
    <t>Profit</t>
  </si>
  <si>
    <t>Boys</t>
  </si>
  <si>
    <t>Girls</t>
  </si>
  <si>
    <r>
      <rPr>
        <b/>
        <u/>
        <sz val="16"/>
        <color rgb="FFC00000"/>
        <rFont val="Aptos Narrow"/>
        <family val="2"/>
        <scheme val="minor"/>
      </rPr>
      <t>DRAFT</t>
    </r>
    <r>
      <rPr>
        <b/>
        <sz val="16"/>
        <color rgb="FFC00000"/>
        <rFont val="Aptos Narrow"/>
        <family val="2"/>
        <scheme val="minor"/>
      </rPr>
      <t xml:space="preserve"> SPRING SESSION - Under Construction</t>
    </r>
  </si>
  <si>
    <r>
      <t xml:space="preserve">Spring Schedule - </t>
    </r>
    <r>
      <rPr>
        <b/>
        <u/>
        <sz val="11"/>
        <color theme="1"/>
        <rFont val="Aptos Narrow"/>
        <family val="2"/>
        <scheme val="minor"/>
      </rPr>
      <t>Seniors</t>
    </r>
  </si>
  <si>
    <r>
      <t xml:space="preserve">Spring  Schedule - </t>
    </r>
    <r>
      <rPr>
        <b/>
        <u/>
        <sz val="11"/>
        <color theme="1"/>
        <rFont val="Aptos Narrow"/>
        <family val="2"/>
        <scheme val="minor"/>
      </rPr>
      <t>Juniors</t>
    </r>
  </si>
  <si>
    <t>Winter Break</t>
  </si>
  <si>
    <t>Kids Program or Family Swim?</t>
  </si>
  <si>
    <t>3:30 - 5:30</t>
  </si>
  <si>
    <t>Half Day</t>
  </si>
  <si>
    <t>Swim Lessons 4:00 - 5:30</t>
  </si>
  <si>
    <t>Lessons 12:30 - 2:00</t>
  </si>
  <si>
    <r>
      <rPr>
        <b/>
        <u/>
        <sz val="16"/>
        <color rgb="FFC00000"/>
        <rFont val="Aptos Narrow"/>
        <family val="2"/>
        <scheme val="minor"/>
      </rPr>
      <t>DRAFT</t>
    </r>
    <r>
      <rPr>
        <b/>
        <sz val="16"/>
        <color rgb="FFC00000"/>
        <rFont val="Aptos Narrow"/>
        <family val="2"/>
        <scheme val="minor"/>
      </rPr>
      <t xml:space="preserve"> SUMMER SESSION - Under Construction</t>
    </r>
  </si>
  <si>
    <t>Swim Lessons Session #2 4:00-5:30</t>
  </si>
  <si>
    <t>6:00 - 7:00</t>
  </si>
  <si>
    <t>Lessons Session #2 12:30 - 2:00</t>
  </si>
  <si>
    <t>Swim Lessons Session #3 4:00-5:30</t>
  </si>
  <si>
    <t>Lessons Session #3 12:30 - 2:00</t>
  </si>
  <si>
    <t>SST Camp, July 6 - 31</t>
  </si>
  <si>
    <t>SST Camp July 6 - 31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</si>
</sst>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F800]dddd\,\ mmmm\ dd\,\ yyyy"/>
    <numFmt numFmtId="165" formatCode="&quot;$&quot;#,##0.00"/>
  </numFmts>
  <fonts count="22" x14ac:knownFonts="1">
    <font>
      <sz val="11"/>
      <color theme="1"/>
      <name val="Aptos Narrow"/>
      <family val="2"/>
      <scheme val="minor"/>
    </font>
    <font>
      <b/>
      <sz val="11"/>
      <color theme="1"/>
      <name val="Aptos Narrow"/>
      <family val="2"/>
      <scheme val="minor"/>
    </font>
    <font>
      <sz val="11"/>
      <color theme="1"/>
      <name val="Aptos"/>
      <family val="2"/>
    </font>
    <font>
      <b/>
      <sz val="11"/>
      <color theme="1"/>
      <name val="Aptos"/>
      <family val="2"/>
    </font>
    <font>
      <sz val="8"/>
      <name val="Aptos Narrow"/>
      <family val="2"/>
      <scheme val="minor"/>
    </font>
    <font>
      <b/>
      <sz val="16"/>
      <color rgb="FFC00000"/>
      <name val="Aptos Narrow"/>
      <family val="2"/>
      <scheme val="minor"/>
    </font>
    <font>
      <b/>
      <u/>
      <sz val="11"/>
      <color theme="1"/>
      <name val="Aptos"/>
      <family val="2"/>
    </font>
    <font>
      <b/>
      <u/>
      <sz val="11"/>
      <color theme="1"/>
      <name val="Aptos Narrow"/>
      <family val="2"/>
      <scheme val="minor"/>
    </font>
    <font>
      <sz val="10"/>
      <color theme="1"/>
      <name val="Aptos Narrow"/>
      <family val="2"/>
      <scheme val="minor"/>
    </font>
    <font>
      <sz val="10"/>
      <color theme="1"/>
      <name val="Aptos"/>
      <family val="2"/>
    </font>
    <font>
      <b/>
      <sz val="10"/>
      <color rgb="FFFF0000"/>
      <name val="Aptos Narrow"/>
      <family val="2"/>
      <scheme val="minor"/>
    </font>
    <font>
      <sz val="11"/>
      <color theme="0" tint="-4.9989318521683403E-2"/>
      <name val="Aptos Narrow"/>
      <family val="2"/>
      <scheme val="minor"/>
    </font>
    <font>
      <b/>
      <sz val="8"/>
      <color theme="1"/>
      <name val="Aptos Narrow"/>
      <family val="2"/>
      <scheme val="minor"/>
    </font>
    <font>
      <sz val="8"/>
      <color theme="1"/>
      <name val="Aptos Narrow"/>
      <family val="2"/>
      <scheme val="minor"/>
    </font>
    <font>
      <b/>
      <u/>
      <sz val="16"/>
      <color rgb="FFC00000"/>
      <name val="Aptos Narrow"/>
      <family val="2"/>
      <scheme val="minor"/>
    </font>
    <font>
      <b/>
      <i/>
      <sz val="14"/>
      <color rgb="FF000000"/>
      <name val="Tempus Sans ITC"/>
      <family val="5"/>
    </font>
    <font>
      <sz val="10"/>
      <color theme="0"/>
      <name val="Aptos Narrow"/>
      <family val="2"/>
      <scheme val="minor"/>
    </font>
    <font>
      <sz val="10"/>
      <color rgb="FFFF0000"/>
      <name val="Aptos Narrow"/>
      <family val="2"/>
      <scheme val="minor"/>
    </font>
    <font>
      <b/>
      <sz val="10"/>
      <color theme="1"/>
      <name val="Aptos Narrow"/>
      <family val="2"/>
      <scheme val="minor"/>
    </font>
    <font>
      <sz val="11"/>
      <color theme="0"/>
      <name val="Aptos Narrow"/>
      <family val="2"/>
      <scheme val="minor"/>
    </font>
    <font>
      <b/>
      <sz val="12"/>
      <color theme="0"/>
      <name val="Aptos Narrow"/>
      <family val="2"/>
      <scheme val="minor"/>
    </font>
    <font>
      <sz val="12"/>
      <color theme="0"/>
      <name val="Aptos Narrow"/>
      <family val="2"/>
      <scheme val="minor"/>
    </font>
  </fonts>
  <fills count="7">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
      <patternFill patternType="solid">
        <fgColor rgb="FF00B0F0"/>
        <bgColor indexed="64"/>
      </patternFill>
    </fill>
    <fill>
      <patternFill patternType="solid">
        <fgColor theme="3" tint="0.249977111117893"/>
        <bgColor indexed="64"/>
      </patternFill>
    </fill>
    <fill>
      <patternFill patternType="solid">
        <fgColor theme="9"/>
        <bgColor indexed="64"/>
      </patternFill>
    </fill>
  </fills>
  <borders count="40">
    <border>
      <left/>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thick">
        <color auto="1"/>
      </left>
      <right style="hair">
        <color auto="1"/>
      </right>
      <top style="thick">
        <color auto="1"/>
      </top>
      <bottom style="hair">
        <color auto="1"/>
      </bottom>
      <diagonal/>
    </border>
    <border>
      <left style="hair">
        <color auto="1"/>
      </left>
      <right style="hair">
        <color auto="1"/>
      </right>
      <top style="thick">
        <color auto="1"/>
      </top>
      <bottom style="hair">
        <color auto="1"/>
      </bottom>
      <diagonal/>
    </border>
    <border>
      <left style="hair">
        <color auto="1"/>
      </left>
      <right style="thick">
        <color auto="1"/>
      </right>
      <top style="thick">
        <color auto="1"/>
      </top>
      <bottom style="hair">
        <color auto="1"/>
      </bottom>
      <diagonal/>
    </border>
    <border>
      <left style="thick">
        <color auto="1"/>
      </left>
      <right style="hair">
        <color auto="1"/>
      </right>
      <top style="hair">
        <color auto="1"/>
      </top>
      <bottom style="hair">
        <color auto="1"/>
      </bottom>
      <diagonal/>
    </border>
    <border>
      <left style="hair">
        <color auto="1"/>
      </left>
      <right style="thick">
        <color auto="1"/>
      </right>
      <top style="hair">
        <color auto="1"/>
      </top>
      <bottom style="hair">
        <color auto="1"/>
      </bottom>
      <diagonal/>
    </border>
    <border>
      <left style="thick">
        <color auto="1"/>
      </left>
      <right style="hair">
        <color auto="1"/>
      </right>
      <top style="hair">
        <color auto="1"/>
      </top>
      <bottom style="thick">
        <color auto="1"/>
      </bottom>
      <diagonal/>
    </border>
    <border>
      <left style="hair">
        <color auto="1"/>
      </left>
      <right style="hair">
        <color auto="1"/>
      </right>
      <top style="hair">
        <color auto="1"/>
      </top>
      <bottom style="thick">
        <color auto="1"/>
      </bottom>
      <diagonal/>
    </border>
    <border>
      <left style="hair">
        <color auto="1"/>
      </left>
      <right style="thick">
        <color auto="1"/>
      </right>
      <top style="hair">
        <color auto="1"/>
      </top>
      <bottom style="thick">
        <color auto="1"/>
      </bottom>
      <diagonal/>
    </border>
    <border>
      <left style="thick">
        <color rgb="FF000000"/>
      </left>
      <right style="hair">
        <color rgb="FF000000"/>
      </right>
      <top style="thick">
        <color rgb="FF000000"/>
      </top>
      <bottom style="hair">
        <color rgb="FF000000"/>
      </bottom>
      <diagonal/>
    </border>
    <border>
      <left style="hair">
        <color rgb="FF000000"/>
      </left>
      <right style="hair">
        <color rgb="FF000000"/>
      </right>
      <top style="thick">
        <color rgb="FF000000"/>
      </top>
      <bottom style="hair">
        <color rgb="FF000000"/>
      </bottom>
      <diagonal/>
    </border>
    <border>
      <left style="hair">
        <color rgb="FF000000"/>
      </left>
      <right style="thick">
        <color rgb="FF000000"/>
      </right>
      <top style="thick">
        <color rgb="FF000000"/>
      </top>
      <bottom style="hair">
        <color rgb="FF000000"/>
      </bottom>
      <diagonal/>
    </border>
    <border>
      <left style="thick">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thick">
        <color rgb="FF000000"/>
      </left>
      <right style="hair">
        <color rgb="FF000000"/>
      </right>
      <top style="hair">
        <color rgb="FF000000"/>
      </top>
      <bottom style="thick">
        <color rgb="FF000000"/>
      </bottom>
      <diagonal/>
    </border>
    <border>
      <left style="hair">
        <color rgb="FF000000"/>
      </left>
      <right style="hair">
        <color rgb="FF000000"/>
      </right>
      <top style="hair">
        <color rgb="FF000000"/>
      </top>
      <bottom style="thick">
        <color rgb="FF000000"/>
      </bottom>
      <diagonal/>
    </border>
    <border>
      <left style="hair">
        <color rgb="FF000000"/>
      </left>
      <right style="thick">
        <color rgb="FF000000"/>
      </right>
      <top style="hair">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auto="1"/>
      </left>
      <right style="hair">
        <color auto="1"/>
      </right>
      <top style="thick">
        <color auto="1"/>
      </top>
      <bottom/>
      <diagonal/>
    </border>
    <border>
      <left style="hair">
        <color auto="1"/>
      </left>
      <right style="hair">
        <color auto="1"/>
      </right>
      <top style="thick">
        <color auto="1"/>
      </top>
      <bottom/>
      <diagonal/>
    </border>
    <border>
      <left style="hair">
        <color auto="1"/>
      </left>
      <right style="thick">
        <color auto="1"/>
      </right>
      <top style="thick">
        <color auto="1"/>
      </top>
      <bottom/>
      <diagonal/>
    </border>
    <border>
      <left style="thick">
        <color auto="1"/>
      </left>
      <right style="hair">
        <color auto="1"/>
      </right>
      <top/>
      <bottom style="hair">
        <color auto="1"/>
      </bottom>
      <diagonal/>
    </border>
    <border>
      <left style="hair">
        <color auto="1"/>
      </left>
      <right style="thick">
        <color auto="1"/>
      </right>
      <top/>
      <bottom style="hair">
        <color auto="1"/>
      </bottom>
      <diagonal/>
    </border>
    <border>
      <left style="thick">
        <color auto="1"/>
      </left>
      <right style="hair">
        <color auto="1"/>
      </right>
      <top style="thick">
        <color auto="1"/>
      </top>
      <bottom style="thick">
        <color auto="1"/>
      </bottom>
      <diagonal/>
    </border>
    <border>
      <left style="hair">
        <color auto="1"/>
      </left>
      <right style="hair">
        <color auto="1"/>
      </right>
      <top style="thick">
        <color auto="1"/>
      </top>
      <bottom style="thick">
        <color auto="1"/>
      </bottom>
      <diagonal/>
    </border>
    <border>
      <left style="hair">
        <color auto="1"/>
      </left>
      <right style="thick">
        <color auto="1"/>
      </right>
      <top style="thick">
        <color auto="1"/>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bottom style="medium">
        <color indexed="64"/>
      </bottom>
      <diagonal/>
    </border>
    <border>
      <left/>
      <right/>
      <top style="medium">
        <color indexed="64"/>
      </top>
      <bottom/>
      <diagonal/>
    </border>
    <border>
      <left/>
      <right/>
      <top/>
      <bottom style="thick">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s>
  <cellStyleXfs count="1">
    <xf numFmtId="0" fontId="0" fillId="0" borderId="0"/>
  </cellStyleXfs>
  <cellXfs count="112">
    <xf numFmtId="0" fontId="0" fillId="0" borderId="0" xfId="0"/>
    <xf numFmtId="164" fontId="0" fillId="0" borderId="0" xfId="0" applyNumberFormat="1" applyAlignment="1">
      <alignment horizontal="center" vertical="center"/>
    </xf>
    <xf numFmtId="0" fontId="0" fillId="0" borderId="0" xfId="0" applyAlignment="1">
      <alignment wrapText="1"/>
    </xf>
    <xf numFmtId="0" fontId="0" fillId="0" borderId="0" xfId="0" applyAlignment="1">
      <alignment horizontal="center" vertical="center"/>
    </xf>
    <xf numFmtId="164" fontId="0" fillId="0" borderId="14" xfId="0" applyNumberFormat="1" applyBorder="1" applyAlignment="1">
      <alignment horizontal="center" vertical="center"/>
    </xf>
    <xf numFmtId="0" fontId="2" fillId="0" borderId="15" xfId="0" applyFont="1" applyBorder="1" applyAlignment="1">
      <alignment horizontal="center" vertical="center" wrapText="1"/>
    </xf>
    <xf numFmtId="0" fontId="0" fillId="0" borderId="16" xfId="0" applyBorder="1" applyAlignment="1">
      <alignment horizontal="center" vertical="center"/>
    </xf>
    <xf numFmtId="164" fontId="0" fillId="0" borderId="0" xfId="0" applyNumberFormat="1" applyAlignment="1">
      <alignment horizontal="center"/>
    </xf>
    <xf numFmtId="164" fontId="1" fillId="2" borderId="11" xfId="0" applyNumberFormat="1" applyFont="1" applyFill="1" applyBorder="1" applyAlignment="1">
      <alignment horizontal="center" vertical="center"/>
    </xf>
    <xf numFmtId="0" fontId="1"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164" fontId="1" fillId="2" borderId="3" xfId="0" applyNumberFormat="1" applyFont="1" applyFill="1" applyBorder="1" applyAlignment="1">
      <alignment horizontal="center" wrapText="1"/>
    </xf>
    <xf numFmtId="164" fontId="1" fillId="2" borderId="4"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164" fontId="1" fillId="2" borderId="26"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7" xfId="0" applyFont="1" applyFill="1" applyBorder="1" applyAlignment="1">
      <alignment horizontal="center" vertical="center" wrapText="1"/>
    </xf>
    <xf numFmtId="164" fontId="1" fillId="2" borderId="26"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8" fillId="0" borderId="14" xfId="0" applyNumberFormat="1" applyFont="1" applyBorder="1" applyAlignment="1">
      <alignment horizontal="center" vertical="center"/>
    </xf>
    <xf numFmtId="0" fontId="9" fillId="0" borderId="15" xfId="0" applyFont="1" applyBorder="1" applyAlignment="1">
      <alignment horizontal="center" vertical="center" wrapText="1"/>
    </xf>
    <xf numFmtId="0" fontId="8" fillId="0" borderId="16" xfId="0" applyFont="1" applyBorder="1" applyAlignment="1">
      <alignment horizontal="center" vertical="center"/>
    </xf>
    <xf numFmtId="0" fontId="8" fillId="0" borderId="15" xfId="0" applyFont="1" applyBorder="1" applyAlignment="1">
      <alignment horizontal="center" vertical="center"/>
    </xf>
    <xf numFmtId="164" fontId="8" fillId="0" borderId="17" xfId="0" applyNumberFormat="1"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164" fontId="8" fillId="0" borderId="6" xfId="0" applyNumberFormat="1" applyFont="1" applyBorder="1" applyAlignment="1">
      <alignment horizontal="center"/>
    </xf>
    <xf numFmtId="164" fontId="8" fillId="0" borderId="2" xfId="0" applyNumberFormat="1" applyFont="1" applyBorder="1" applyAlignment="1">
      <alignment horizontal="center" vertical="center"/>
    </xf>
    <xf numFmtId="164" fontId="8" fillId="0" borderId="6" xfId="0" applyNumberFormat="1" applyFont="1" applyBorder="1" applyAlignment="1">
      <alignment horizontal="center" vertical="center"/>
    </xf>
    <xf numFmtId="0" fontId="8" fillId="0" borderId="2" xfId="0" applyFont="1" applyBorder="1" applyAlignment="1">
      <alignment horizontal="center" vertical="center"/>
    </xf>
    <xf numFmtId="0" fontId="8" fillId="0" borderId="7" xfId="0" applyFont="1" applyBorder="1" applyAlignment="1">
      <alignment horizontal="center" vertical="center"/>
    </xf>
    <xf numFmtId="164" fontId="8" fillId="0" borderId="8" xfId="0" applyNumberFormat="1" applyFont="1" applyBorder="1" applyAlignment="1">
      <alignment horizontal="center" vertical="center"/>
    </xf>
    <xf numFmtId="164" fontId="8" fillId="0" borderId="9" xfId="0" applyNumberFormat="1"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0" xfId="0" applyFont="1"/>
    <xf numFmtId="164" fontId="10" fillId="3" borderId="6" xfId="0" applyNumberFormat="1" applyFont="1" applyFill="1" applyBorder="1" applyAlignment="1">
      <alignment horizontal="center" vertical="center" wrapText="1"/>
    </xf>
    <xf numFmtId="164" fontId="10" fillId="3" borderId="2"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xf numFmtId="164" fontId="8" fillId="0" borderId="8" xfId="0" applyNumberFormat="1" applyFont="1" applyBorder="1" applyAlignment="1">
      <alignment horizontal="center"/>
    </xf>
    <xf numFmtId="14" fontId="11" fillId="5" borderId="0" xfId="0" applyNumberFormat="1" applyFont="1" applyFill="1"/>
    <xf numFmtId="0" fontId="11" fillId="0" borderId="0" xfId="0" applyFont="1"/>
    <xf numFmtId="0" fontId="11" fillId="5" borderId="0" xfId="0" applyFont="1" applyFill="1" applyAlignment="1">
      <alignment horizontal="right"/>
    </xf>
    <xf numFmtId="6" fontId="11" fillId="5" borderId="0" xfId="0" applyNumberFormat="1" applyFont="1" applyFill="1" applyAlignment="1">
      <alignment horizontal="left"/>
    </xf>
    <xf numFmtId="0" fontId="11" fillId="5" borderId="0" xfId="0" applyFont="1" applyFill="1" applyAlignment="1">
      <alignment horizontal="center"/>
    </xf>
    <xf numFmtId="0" fontId="11" fillId="5" borderId="0" xfId="0" applyFont="1" applyFill="1" applyAlignment="1">
      <alignment horizontal="center" vertical="center"/>
    </xf>
    <xf numFmtId="164" fontId="12" fillId="2" borderId="12" xfId="0" applyNumberFormat="1" applyFont="1" applyFill="1" applyBorder="1" applyAlignment="1">
      <alignment horizontal="center" vertical="center"/>
    </xf>
    <xf numFmtId="164" fontId="13" fillId="0" borderId="15" xfId="0" applyNumberFormat="1" applyFont="1" applyBorder="1" applyAlignment="1">
      <alignment horizontal="center" vertical="center"/>
    </xf>
    <xf numFmtId="164" fontId="13" fillId="0" borderId="18" xfId="0" applyNumberFormat="1" applyFont="1" applyBorder="1" applyAlignment="1">
      <alignment horizontal="center" vertical="center"/>
    </xf>
    <xf numFmtId="164" fontId="13" fillId="0" borderId="0" xfId="0" applyNumberFormat="1" applyFont="1" applyAlignment="1">
      <alignment horizontal="center" vertical="center"/>
    </xf>
    <xf numFmtId="0" fontId="13" fillId="0" borderId="0" xfId="0" applyFont="1" applyAlignment="1">
      <alignment wrapText="1"/>
    </xf>
    <xf numFmtId="164" fontId="12" fillId="0" borderId="15" xfId="0" applyNumberFormat="1" applyFont="1" applyBorder="1" applyAlignment="1">
      <alignment horizontal="center" vertical="center"/>
    </xf>
    <xf numFmtId="164" fontId="13" fillId="0" borderId="15" xfId="0" applyNumberFormat="1" applyFont="1" applyBorder="1" applyAlignment="1">
      <alignment horizontal="center" vertical="center" wrapText="1"/>
    </xf>
    <xf numFmtId="0" fontId="0" fillId="5" borderId="0" xfId="0" applyFill="1"/>
    <xf numFmtId="0" fontId="0" fillId="5" borderId="0" xfId="0" applyFill="1" applyAlignment="1">
      <alignment wrapText="1"/>
    </xf>
    <xf numFmtId="0" fontId="15" fillId="5" borderId="0" xfId="0" applyFont="1" applyFill="1"/>
    <xf numFmtId="0" fontId="16" fillId="0" borderId="2" xfId="0" applyFont="1" applyBorder="1" applyAlignment="1">
      <alignment horizontal="center" vertical="center"/>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164" fontId="17" fillId="0" borderId="2" xfId="0" applyNumberFormat="1" applyFont="1" applyBorder="1" applyAlignment="1">
      <alignment horizontal="center" vertical="center"/>
    </xf>
    <xf numFmtId="20" fontId="8" fillId="0" borderId="2" xfId="0" applyNumberFormat="1" applyFont="1" applyBorder="1" applyAlignment="1">
      <alignment horizontal="center" vertical="center"/>
    </xf>
    <xf numFmtId="20" fontId="8" fillId="0" borderId="7" xfId="0" applyNumberFormat="1" applyFont="1" applyBorder="1" applyAlignment="1">
      <alignment horizontal="center" vertical="center"/>
    </xf>
    <xf numFmtId="0" fontId="0" fillId="0" borderId="2" xfId="0" applyBorder="1" applyAlignment="1">
      <alignment horizontal="center" vertical="center"/>
    </xf>
    <xf numFmtId="0" fontId="0" fillId="0" borderId="2" xfId="0" applyBorder="1"/>
    <xf numFmtId="0" fontId="0" fillId="0" borderId="9" xfId="0" applyBorder="1"/>
    <xf numFmtId="164" fontId="18" fillId="6" borderId="2" xfId="0" applyNumberFormat="1" applyFont="1" applyFill="1" applyBorder="1" applyAlignment="1">
      <alignment horizontal="center" vertical="center"/>
    </xf>
    <xf numFmtId="0" fontId="18" fillId="6" borderId="2" xfId="0" applyFont="1" applyFill="1" applyBorder="1" applyAlignment="1">
      <alignment horizontal="center" vertical="center"/>
    </xf>
    <xf numFmtId="0" fontId="18" fillId="6" borderId="9" xfId="0" applyFont="1" applyFill="1" applyBorder="1" applyAlignment="1">
      <alignment horizontal="center" vertical="center"/>
    </xf>
    <xf numFmtId="0" fontId="18" fillId="6" borderId="7" xfId="0" applyFont="1" applyFill="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9" fillId="0" borderId="0" xfId="0" applyFont="1" applyAlignment="1">
      <alignment horizontal="center" vertical="center"/>
    </xf>
    <xf numFmtId="0" fontId="19" fillId="0" borderId="0" xfId="0" applyFont="1"/>
    <xf numFmtId="0" fontId="16" fillId="0" borderId="0" xfId="0" applyFont="1" applyAlignment="1">
      <alignment horizontal="center" vertical="center"/>
    </xf>
    <xf numFmtId="0" fontId="16" fillId="0" borderId="0" xfId="0" applyFont="1"/>
    <xf numFmtId="0" fontId="16" fillId="0" borderId="34" xfId="0" applyFont="1" applyBorder="1" applyAlignment="1">
      <alignment horizontal="center" vertical="center"/>
    </xf>
    <xf numFmtId="165" fontId="16" fillId="0" borderId="0" xfId="0" applyNumberFormat="1" applyFont="1" applyAlignment="1">
      <alignment horizontal="center" vertical="center"/>
    </xf>
    <xf numFmtId="165" fontId="16" fillId="0" borderId="0" xfId="0" applyNumberFormat="1" applyFont="1"/>
    <xf numFmtId="9" fontId="16" fillId="0" borderId="0" xfId="0" applyNumberFormat="1" applyFont="1" applyAlignment="1">
      <alignment horizontal="center" vertical="center"/>
    </xf>
    <xf numFmtId="164" fontId="1" fillId="2" borderId="3" xfId="0" applyNumberFormat="1" applyFont="1" applyFill="1" applyBorder="1" applyAlignment="1">
      <alignment horizontal="center" vertical="center" wrapText="1"/>
    </xf>
    <xf numFmtId="164" fontId="8" fillId="0" borderId="0" xfId="0" applyNumberFormat="1" applyFont="1" applyAlignment="1">
      <alignment horizontal="center"/>
    </xf>
    <xf numFmtId="0" fontId="11" fillId="5" borderId="0" xfId="0" applyFont="1" applyFill="1"/>
    <xf numFmtId="164" fontId="8" fillId="0" borderId="3" xfId="0" applyNumberFormat="1" applyFont="1" applyBorder="1" applyAlignment="1">
      <alignment horizontal="center"/>
    </xf>
    <xf numFmtId="164" fontId="8" fillId="0" borderId="4" xfId="0" applyNumberFormat="1" applyFont="1" applyBorder="1" applyAlignment="1">
      <alignment horizontal="center" vertical="center"/>
    </xf>
    <xf numFmtId="0" fontId="11" fillId="5" borderId="0" xfId="0" applyFont="1" applyFill="1" applyAlignment="1">
      <alignment horizontal="center" vertical="center" wrapText="1"/>
    </xf>
    <xf numFmtId="0" fontId="11" fillId="5" borderId="0" xfId="0" applyFont="1" applyFill="1"/>
    <xf numFmtId="164" fontId="5" fillId="4" borderId="20" xfId="0" applyNumberFormat="1" applyFont="1" applyFill="1" applyBorder="1" applyAlignment="1">
      <alignment horizontal="center" vertical="center"/>
    </xf>
    <xf numFmtId="164" fontId="5" fillId="4" borderId="21" xfId="0" applyNumberFormat="1" applyFont="1" applyFill="1" applyBorder="1" applyAlignment="1">
      <alignment horizontal="center" vertical="center"/>
    </xf>
    <xf numFmtId="164" fontId="5" fillId="4" borderId="22" xfId="0" applyNumberFormat="1" applyFont="1" applyFill="1" applyBorder="1" applyAlignment="1">
      <alignment horizontal="center" vertical="center"/>
    </xf>
    <xf numFmtId="164" fontId="5" fillId="4" borderId="20" xfId="0" applyNumberFormat="1" applyFont="1" applyFill="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5" fillId="4" borderId="31" xfId="0" applyFont="1" applyFill="1" applyBorder="1" applyAlignment="1">
      <alignment horizontal="center" vertical="center" wrapText="1"/>
    </xf>
    <xf numFmtId="0" fontId="0" fillId="4" borderId="32" xfId="0" applyFill="1" applyBorder="1" applyAlignment="1">
      <alignment wrapText="1"/>
    </xf>
    <xf numFmtId="0" fontId="0" fillId="4" borderId="33" xfId="0" applyFill="1" applyBorder="1" applyAlignment="1">
      <alignment wrapText="1"/>
    </xf>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16" fillId="0" borderId="0" xfId="0" applyFont="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20" fillId="4" borderId="37" xfId="0" applyFont="1" applyFill="1" applyBorder="1" applyAlignment="1">
      <alignment horizontal="center" vertical="center" wrapText="1"/>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16" fillId="0" borderId="36"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piqsels.com/en/public-domain-photo-zkvjs" TargetMode="External"/><Relationship Id="rId2" Type="http://schemas.openxmlformats.org/officeDocument/2006/relationships/image" Target="../media/image2.jpg"/><Relationship Id="rId1" Type="http://schemas.openxmlformats.org/officeDocument/2006/relationships/image" Target="../media/image1.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586154</xdr:colOff>
      <xdr:row>1</xdr:row>
      <xdr:rowOff>137379</xdr:rowOff>
    </xdr:from>
    <xdr:to>
      <xdr:col>5</xdr:col>
      <xdr:colOff>266155</xdr:colOff>
      <xdr:row>1</xdr:row>
      <xdr:rowOff>1483702</xdr:rowOff>
    </xdr:to>
    <xdr:pic>
      <xdr:nvPicPr>
        <xdr:cNvPr id="7" name="Picture 6" descr="Person swimming">
          <a:extLst>
            <a:ext uri="{FF2B5EF4-FFF2-40B4-BE49-F238E27FC236}">
              <a16:creationId xmlns:a16="http://schemas.microsoft.com/office/drawing/2014/main" id="{3604F74F-C559-2903-3CAD-A5C6609AE8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154" y="476249"/>
          <a:ext cx="2876371" cy="1346323"/>
        </a:xfrm>
        <a:prstGeom prst="rect">
          <a:avLst/>
        </a:prstGeom>
      </xdr:spPr>
    </xdr:pic>
    <xdr:clientData/>
  </xdr:twoCellAnchor>
  <xdr:twoCellAnchor editAs="oneCell">
    <xdr:from>
      <xdr:col>16</xdr:col>
      <xdr:colOff>320551</xdr:colOff>
      <xdr:row>0</xdr:row>
      <xdr:rowOff>265601</xdr:rowOff>
    </xdr:from>
    <xdr:to>
      <xdr:col>21</xdr:col>
      <xdr:colOff>219807</xdr:colOff>
      <xdr:row>2</xdr:row>
      <xdr:rowOff>74357</xdr:rowOff>
    </xdr:to>
    <xdr:pic>
      <xdr:nvPicPr>
        <xdr:cNvPr id="9" name="Picture 8">
          <a:extLst>
            <a:ext uri="{FF2B5EF4-FFF2-40B4-BE49-F238E27FC236}">
              <a16:creationId xmlns:a16="http://schemas.microsoft.com/office/drawing/2014/main" id="{EBC854BB-DC3C-D626-47F0-4E059138E3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837473B0-CC2E-450A-ABE3-18F120FF3D39}">
              <a1611:picAttrSrcUrl xmlns:a1611="http://schemas.microsoft.com/office/drawing/2016/11/main" r:id="rId3"/>
            </a:ext>
          </a:extLst>
        </a:blip>
        <a:stretch>
          <a:fillRect/>
        </a:stretch>
      </xdr:blipFill>
      <xdr:spPr>
        <a:xfrm>
          <a:off x="10266849" y="265601"/>
          <a:ext cx="2967405" cy="1658804"/>
        </a:xfrm>
        <a:prstGeom prst="rect">
          <a:avLst/>
        </a:prstGeom>
      </xdr:spPr>
    </xdr:pic>
    <xdr:clientData/>
  </xdr:twoCellAnchor>
  <xdr:twoCellAnchor editAs="oneCell">
    <xdr:from>
      <xdr:col>6</xdr:col>
      <xdr:colOff>366346</xdr:colOff>
      <xdr:row>1</xdr:row>
      <xdr:rowOff>0</xdr:rowOff>
    </xdr:from>
    <xdr:to>
      <xdr:col>15</xdr:col>
      <xdr:colOff>342901</xdr:colOff>
      <xdr:row>2</xdr:row>
      <xdr:rowOff>73269</xdr:rowOff>
    </xdr:to>
    <xdr:pic>
      <xdr:nvPicPr>
        <xdr:cNvPr id="16" name="Picture 15" descr="A person swimming in a pool&#10;&#10;Description automatically generated with medium confidence, Picture">
          <a:extLst>
            <a:ext uri="{FF2B5EF4-FFF2-40B4-BE49-F238E27FC236}">
              <a16:creationId xmlns:a16="http://schemas.microsoft.com/office/drawing/2014/main" id="{5B3551F7-E614-81B6-4643-5AE7920E59B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76346" y="338870"/>
          <a:ext cx="5499223" cy="1584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54291-B532-4F90-8825-2D73BB83A0DC}">
  <sheetPr>
    <pageSetUpPr fitToPage="1"/>
  </sheetPr>
  <dimension ref="A1:Y21"/>
  <sheetViews>
    <sheetView zoomScale="104" zoomScaleNormal="104" workbookViewId="0">
      <selection activeCell="A24" sqref="A24"/>
    </sheetView>
  </sheetViews>
  <sheetFormatPr defaultRowHeight="15" x14ac:dyDescent="0.25"/>
  <cols>
    <col min="1" max="1" width="9.140625" style="44"/>
    <col min="2" max="2" width="10.85546875" style="44" customWidth="1"/>
    <col min="3" max="3" width="9.42578125" style="44" bestFit="1" customWidth="1"/>
    <col min="4" max="16384" width="9.140625" style="44"/>
  </cols>
  <sheetData>
    <row r="1" spans="1:25" ht="27" customHeight="1" x14ac:dyDescent="0.25">
      <c r="A1" s="85" t="s">
        <v>0</v>
      </c>
      <c r="B1" s="85"/>
      <c r="C1" s="43">
        <v>45737</v>
      </c>
      <c r="D1" s="85"/>
      <c r="E1" s="85"/>
      <c r="F1" s="85"/>
      <c r="G1" s="85"/>
      <c r="H1" s="85"/>
      <c r="I1" s="85"/>
      <c r="J1" s="85"/>
      <c r="K1" s="85"/>
      <c r="L1" s="85"/>
      <c r="M1" s="85"/>
      <c r="N1" s="85"/>
      <c r="O1" s="85"/>
      <c r="P1" s="85"/>
      <c r="Q1" s="85"/>
      <c r="R1" s="85"/>
      <c r="S1" s="85"/>
      <c r="T1" s="85"/>
      <c r="U1" s="85"/>
      <c r="V1" s="85"/>
      <c r="W1" s="85"/>
      <c r="X1" s="85"/>
      <c r="Y1" s="85"/>
    </row>
    <row r="2" spans="1:25" ht="119.25" customHeight="1" x14ac:dyDescent="0.35">
      <c r="A2" s="85"/>
      <c r="B2" s="56"/>
      <c r="C2" s="56"/>
      <c r="D2" s="56"/>
      <c r="E2" s="56"/>
      <c r="F2" s="56"/>
      <c r="G2" s="56"/>
      <c r="H2" s="56"/>
      <c r="I2" s="56"/>
      <c r="J2" s="58"/>
      <c r="K2" s="58"/>
      <c r="L2" s="57"/>
      <c r="M2" s="56"/>
      <c r="N2" s="56"/>
      <c r="O2" s="56"/>
      <c r="P2" s="56"/>
      <c r="Q2" s="56"/>
      <c r="R2" s="56"/>
      <c r="S2" s="56"/>
      <c r="T2" s="56"/>
      <c r="U2" s="56"/>
      <c r="V2" s="56"/>
      <c r="W2" s="85"/>
      <c r="X2" s="85"/>
      <c r="Y2" s="85"/>
    </row>
    <row r="3" spans="1:25" ht="93.75" customHeight="1" x14ac:dyDescent="0.25">
      <c r="A3" s="88" t="s">
        <v>1</v>
      </c>
      <c r="B3" s="88"/>
      <c r="C3" s="88"/>
      <c r="D3" s="88"/>
      <c r="E3" s="88"/>
      <c r="F3" s="88"/>
      <c r="G3" s="88"/>
      <c r="H3" s="88"/>
      <c r="I3" s="88"/>
      <c r="J3" s="88"/>
      <c r="K3" s="88"/>
      <c r="L3" s="88"/>
      <c r="M3" s="88"/>
      <c r="N3" s="88"/>
      <c r="O3" s="88"/>
      <c r="P3" s="88"/>
      <c r="Q3" s="88"/>
      <c r="R3" s="88"/>
      <c r="S3" s="88"/>
      <c r="T3" s="88"/>
      <c r="U3" s="88"/>
      <c r="V3" s="88"/>
      <c r="W3" s="85"/>
      <c r="X3" s="85"/>
      <c r="Y3" s="85"/>
    </row>
    <row r="4" spans="1:25" ht="60" customHeight="1" x14ac:dyDescent="0.25">
      <c r="A4" s="88" t="s">
        <v>2</v>
      </c>
      <c r="B4" s="88"/>
      <c r="C4" s="88"/>
      <c r="D4" s="88"/>
      <c r="E4" s="88"/>
      <c r="F4" s="88"/>
      <c r="G4" s="88"/>
      <c r="H4" s="88"/>
      <c r="I4" s="88"/>
      <c r="J4" s="88"/>
      <c r="K4" s="88"/>
      <c r="L4" s="88"/>
      <c r="M4" s="88"/>
      <c r="N4" s="88"/>
      <c r="O4" s="88"/>
      <c r="P4" s="88"/>
      <c r="Q4" s="88"/>
      <c r="R4" s="88"/>
      <c r="S4" s="88"/>
      <c r="T4" s="88"/>
      <c r="U4" s="88"/>
      <c r="V4" s="88"/>
      <c r="W4" s="85"/>
      <c r="X4" s="85"/>
      <c r="Y4" s="85"/>
    </row>
    <row r="5" spans="1:25" ht="72" customHeight="1" x14ac:dyDescent="0.25">
      <c r="A5" s="88" t="s">
        <v>3</v>
      </c>
      <c r="B5" s="88"/>
      <c r="C5" s="88"/>
      <c r="D5" s="88"/>
      <c r="E5" s="88"/>
      <c r="F5" s="88"/>
      <c r="G5" s="88"/>
      <c r="H5" s="88"/>
      <c r="I5" s="88"/>
      <c r="J5" s="88"/>
      <c r="K5" s="88"/>
      <c r="L5" s="88"/>
      <c r="M5" s="88"/>
      <c r="N5" s="88"/>
      <c r="O5" s="88"/>
      <c r="P5" s="88"/>
      <c r="Q5" s="88"/>
      <c r="R5" s="88"/>
      <c r="S5" s="88"/>
      <c r="T5" s="88"/>
      <c r="U5" s="88"/>
      <c r="V5" s="88"/>
      <c r="W5" s="85"/>
      <c r="X5" s="85"/>
      <c r="Y5" s="85"/>
    </row>
    <row r="6" spans="1:25" x14ac:dyDescent="0.25">
      <c r="A6" s="85"/>
      <c r="B6" s="85"/>
      <c r="C6" s="85"/>
      <c r="D6" s="85"/>
      <c r="E6" s="85"/>
      <c r="F6" s="85"/>
      <c r="G6" s="85"/>
      <c r="H6" s="85"/>
      <c r="I6" s="85"/>
      <c r="J6" s="85"/>
      <c r="K6" s="85"/>
      <c r="L6" s="85"/>
      <c r="M6" s="85"/>
      <c r="N6" s="85"/>
      <c r="O6" s="85"/>
      <c r="P6" s="85"/>
      <c r="Q6" s="85"/>
      <c r="R6" s="85"/>
      <c r="S6" s="85"/>
      <c r="T6" s="85"/>
      <c r="U6" s="85"/>
      <c r="V6" s="85"/>
      <c r="W6" s="85"/>
      <c r="X6" s="85"/>
      <c r="Y6" s="85"/>
    </row>
    <row r="7" spans="1:25" x14ac:dyDescent="0.25">
      <c r="A7" s="85" t="s">
        <v>4</v>
      </c>
      <c r="B7" s="89" t="s">
        <v>5</v>
      </c>
      <c r="C7" s="89"/>
      <c r="D7" s="89"/>
      <c r="E7" s="89"/>
      <c r="F7" s="89"/>
      <c r="G7" s="89"/>
      <c r="H7" s="85" t="s">
        <v>6</v>
      </c>
      <c r="I7" s="45" t="s">
        <v>7</v>
      </c>
      <c r="J7" s="46">
        <v>150</v>
      </c>
      <c r="K7" s="45" t="s">
        <v>8</v>
      </c>
      <c r="L7" s="46">
        <v>125</v>
      </c>
      <c r="M7" s="85"/>
      <c r="N7" s="85"/>
      <c r="O7" s="85"/>
      <c r="P7" s="85"/>
      <c r="Q7" s="85"/>
      <c r="R7" s="85"/>
      <c r="S7" s="85"/>
      <c r="T7" s="85"/>
      <c r="U7" s="85"/>
      <c r="V7" s="85"/>
      <c r="W7" s="85"/>
      <c r="X7" s="85"/>
      <c r="Y7" s="85"/>
    </row>
    <row r="8" spans="1:25" x14ac:dyDescent="0.25">
      <c r="A8" s="85" t="s">
        <v>9</v>
      </c>
      <c r="B8" s="89" t="s">
        <v>10</v>
      </c>
      <c r="C8" s="89"/>
      <c r="D8" s="89"/>
      <c r="E8" s="89"/>
      <c r="F8" s="89"/>
      <c r="G8" s="89"/>
      <c r="H8" s="85" t="s">
        <v>6</v>
      </c>
      <c r="I8" s="45" t="s">
        <v>7</v>
      </c>
      <c r="J8" s="46">
        <v>150</v>
      </c>
      <c r="K8" s="45" t="s">
        <v>8</v>
      </c>
      <c r="L8" s="46">
        <v>125</v>
      </c>
      <c r="M8" s="85"/>
      <c r="N8" s="85"/>
      <c r="O8" s="85"/>
      <c r="P8" s="85"/>
      <c r="Q8" s="85"/>
      <c r="R8" s="85"/>
      <c r="S8" s="85"/>
      <c r="T8" s="85"/>
      <c r="U8" s="85"/>
      <c r="V8" s="85"/>
      <c r="W8" s="85"/>
      <c r="X8" s="85"/>
      <c r="Y8" s="85"/>
    </row>
    <row r="9" spans="1:25" x14ac:dyDescent="0.25">
      <c r="A9" s="85" t="s">
        <v>11</v>
      </c>
      <c r="B9" s="89" t="s">
        <v>12</v>
      </c>
      <c r="C9" s="89"/>
      <c r="D9" s="89"/>
      <c r="E9" s="89"/>
      <c r="F9" s="89"/>
      <c r="G9" s="89"/>
      <c r="H9" s="85" t="s">
        <v>6</v>
      </c>
      <c r="I9" s="45" t="s">
        <v>7</v>
      </c>
      <c r="J9" s="46">
        <v>150</v>
      </c>
      <c r="K9" s="45" t="s">
        <v>8</v>
      </c>
      <c r="L9" s="46">
        <v>125</v>
      </c>
      <c r="M9" s="85"/>
      <c r="N9" s="85"/>
      <c r="O9" s="85"/>
      <c r="P9" s="85"/>
      <c r="Q9" s="85"/>
      <c r="R9" s="85"/>
      <c r="S9" s="85"/>
      <c r="T9" s="85"/>
      <c r="U9" s="85"/>
      <c r="V9" s="85"/>
      <c r="W9" s="85"/>
      <c r="X9" s="85"/>
      <c r="Y9" s="85"/>
    </row>
    <row r="10" spans="1:25" x14ac:dyDescent="0.25">
      <c r="A10" s="85" t="s">
        <v>13</v>
      </c>
      <c r="B10" s="89" t="s">
        <v>14</v>
      </c>
      <c r="C10" s="89"/>
      <c r="D10" s="89"/>
      <c r="E10" s="89"/>
      <c r="F10" s="89"/>
      <c r="G10" s="89"/>
      <c r="H10" s="85" t="s">
        <v>6</v>
      </c>
      <c r="I10" s="45" t="s">
        <v>7</v>
      </c>
      <c r="J10" s="46">
        <v>150</v>
      </c>
      <c r="K10" s="45" t="s">
        <v>8</v>
      </c>
      <c r="L10" s="46">
        <v>125</v>
      </c>
      <c r="M10" s="85"/>
      <c r="N10" s="85"/>
      <c r="O10" s="85"/>
      <c r="P10" s="85"/>
      <c r="Q10" s="85"/>
      <c r="R10" s="85"/>
      <c r="S10" s="85"/>
      <c r="T10" s="85"/>
      <c r="U10" s="85"/>
      <c r="V10" s="85"/>
      <c r="W10" s="85"/>
      <c r="X10" s="85"/>
      <c r="Y10" s="85"/>
    </row>
    <row r="11" spans="1:25" x14ac:dyDescent="0.25">
      <c r="A11" s="85" t="s">
        <v>15</v>
      </c>
      <c r="B11" s="89" t="s">
        <v>16</v>
      </c>
      <c r="C11" s="89"/>
      <c r="D11" s="89"/>
      <c r="E11" s="89"/>
      <c r="F11" s="89"/>
      <c r="G11" s="89"/>
      <c r="H11" s="85" t="s">
        <v>6</v>
      </c>
      <c r="I11" s="47" t="s">
        <v>17</v>
      </c>
      <c r="J11" s="85"/>
      <c r="K11" s="48" t="s">
        <v>17</v>
      </c>
      <c r="L11" s="85"/>
      <c r="M11" s="85"/>
      <c r="N11" s="85"/>
      <c r="O11" s="85"/>
      <c r="P11" s="85"/>
      <c r="Q11" s="85"/>
      <c r="R11" s="85"/>
      <c r="S11" s="85"/>
      <c r="T11" s="85"/>
      <c r="U11" s="85"/>
      <c r="V11" s="85"/>
      <c r="W11" s="85"/>
      <c r="X11" s="85"/>
      <c r="Y11" s="85"/>
    </row>
    <row r="12" spans="1:25" x14ac:dyDescent="0.25">
      <c r="A12" s="85"/>
      <c r="B12" s="85"/>
      <c r="C12" s="85"/>
      <c r="D12" s="85"/>
      <c r="E12" s="85"/>
      <c r="F12" s="85"/>
      <c r="G12" s="85"/>
      <c r="H12" s="85"/>
      <c r="I12" s="85"/>
      <c r="J12" s="85"/>
      <c r="K12" s="85"/>
      <c r="L12" s="85"/>
      <c r="M12" s="85"/>
      <c r="N12" s="85"/>
      <c r="O12" s="85"/>
      <c r="P12" s="85"/>
      <c r="Q12" s="85"/>
      <c r="R12" s="85"/>
      <c r="S12" s="85"/>
      <c r="T12" s="85"/>
      <c r="U12" s="85"/>
      <c r="V12" s="85"/>
      <c r="W12" s="85"/>
      <c r="X12" s="85"/>
      <c r="Y12" s="85"/>
    </row>
    <row r="13" spans="1:25" x14ac:dyDescent="0.25">
      <c r="A13" s="85"/>
      <c r="B13" s="85"/>
      <c r="C13" s="85"/>
      <c r="D13" s="85"/>
      <c r="E13" s="85"/>
      <c r="F13" s="85"/>
      <c r="G13" s="85"/>
      <c r="H13" s="85"/>
      <c r="I13" s="85"/>
      <c r="J13" s="85"/>
      <c r="K13" s="85"/>
      <c r="L13" s="85"/>
      <c r="M13" s="85"/>
      <c r="N13" s="85"/>
      <c r="O13" s="85"/>
      <c r="P13" s="85"/>
      <c r="Q13" s="85"/>
      <c r="R13" s="85"/>
      <c r="S13" s="85"/>
      <c r="T13" s="85"/>
      <c r="U13" s="85"/>
      <c r="V13" s="85"/>
      <c r="W13" s="85"/>
      <c r="X13" s="85"/>
      <c r="Y13" s="85"/>
    </row>
    <row r="14" spans="1:25" x14ac:dyDescent="0.25">
      <c r="A14" s="85"/>
      <c r="B14" s="85"/>
      <c r="C14" s="85"/>
      <c r="D14" s="85"/>
      <c r="E14" s="85"/>
      <c r="F14" s="85"/>
      <c r="G14" s="85"/>
      <c r="H14" s="85"/>
      <c r="I14" s="85"/>
      <c r="J14" s="85"/>
      <c r="K14" s="85"/>
      <c r="L14" s="85"/>
      <c r="M14" s="85"/>
      <c r="N14" s="85"/>
      <c r="O14" s="85"/>
      <c r="P14" s="85"/>
      <c r="Q14" s="85"/>
      <c r="R14" s="85"/>
      <c r="S14" s="85"/>
      <c r="T14" s="85"/>
      <c r="U14" s="85"/>
      <c r="V14" s="85"/>
      <c r="W14" s="85"/>
      <c r="X14" s="85"/>
      <c r="Y14" s="85"/>
    </row>
    <row r="15" spans="1:25" x14ac:dyDescent="0.25">
      <c r="A15" s="85"/>
      <c r="B15" s="85"/>
      <c r="C15" s="85"/>
      <c r="D15" s="85"/>
      <c r="E15" s="85"/>
      <c r="F15" s="85"/>
      <c r="G15" s="85"/>
      <c r="H15" s="85"/>
      <c r="I15" s="85"/>
      <c r="J15" s="85"/>
      <c r="K15" s="85"/>
      <c r="L15" s="85"/>
      <c r="M15" s="85"/>
      <c r="N15" s="85"/>
      <c r="O15" s="85"/>
      <c r="P15" s="85"/>
      <c r="Q15" s="85"/>
      <c r="R15" s="85"/>
      <c r="S15" s="85"/>
      <c r="T15" s="85"/>
      <c r="U15" s="85"/>
      <c r="V15" s="85"/>
      <c r="W15" s="85"/>
      <c r="X15" s="85"/>
      <c r="Y15" s="85"/>
    </row>
    <row r="16" spans="1:25" x14ac:dyDescent="0.25">
      <c r="A16" s="85"/>
      <c r="B16" s="85"/>
      <c r="C16" s="85"/>
      <c r="D16" s="85"/>
      <c r="E16" s="85"/>
      <c r="F16" s="85"/>
      <c r="G16" s="85"/>
      <c r="H16" s="85"/>
      <c r="I16" s="85"/>
      <c r="J16" s="85"/>
      <c r="K16" s="85"/>
      <c r="L16" s="85"/>
      <c r="M16" s="85"/>
      <c r="N16" s="85"/>
      <c r="O16" s="85"/>
      <c r="P16" s="85"/>
      <c r="Q16" s="85"/>
      <c r="R16" s="85"/>
      <c r="S16" s="85"/>
      <c r="T16" s="85"/>
      <c r="U16" s="85"/>
      <c r="V16" s="85"/>
      <c r="W16" s="85"/>
      <c r="X16" s="85"/>
      <c r="Y16" s="85"/>
    </row>
    <row r="17" spans="1:25" x14ac:dyDescent="0.25">
      <c r="A17" s="85"/>
      <c r="B17" s="85"/>
      <c r="C17" s="85"/>
      <c r="D17" s="85"/>
      <c r="E17" s="85"/>
      <c r="F17" s="85"/>
      <c r="G17" s="85"/>
      <c r="H17" s="85"/>
      <c r="I17" s="85"/>
      <c r="J17" s="85"/>
      <c r="K17" s="85"/>
      <c r="L17" s="85"/>
      <c r="M17" s="85"/>
      <c r="N17" s="85"/>
      <c r="O17" s="85"/>
      <c r="P17" s="85"/>
      <c r="Q17" s="85"/>
      <c r="R17" s="85"/>
      <c r="S17" s="85"/>
      <c r="T17" s="85"/>
      <c r="U17" s="85"/>
      <c r="V17" s="85"/>
      <c r="W17" s="85"/>
      <c r="X17" s="85"/>
      <c r="Y17" s="85"/>
    </row>
    <row r="18" spans="1:25" x14ac:dyDescent="0.25">
      <c r="A18" s="85"/>
      <c r="B18" s="85"/>
      <c r="C18" s="85"/>
      <c r="D18" s="85"/>
      <c r="E18" s="85"/>
      <c r="F18" s="85"/>
      <c r="G18" s="85"/>
      <c r="H18" s="85"/>
      <c r="I18" s="85"/>
      <c r="J18" s="85"/>
      <c r="K18" s="85"/>
      <c r="L18" s="85"/>
      <c r="M18" s="85"/>
      <c r="N18" s="85"/>
      <c r="O18" s="85"/>
      <c r="P18" s="85"/>
      <c r="Q18" s="85"/>
      <c r="R18" s="85"/>
      <c r="S18" s="85"/>
      <c r="T18" s="85"/>
      <c r="U18" s="85"/>
      <c r="V18" s="85"/>
      <c r="W18" s="85"/>
      <c r="X18" s="85"/>
      <c r="Y18" s="85"/>
    </row>
    <row r="19" spans="1:25" x14ac:dyDescent="0.25">
      <c r="A19" s="85"/>
      <c r="B19" s="85"/>
      <c r="C19" s="85"/>
      <c r="D19" s="85"/>
      <c r="E19" s="85"/>
      <c r="F19" s="85"/>
      <c r="G19" s="85"/>
      <c r="H19" s="85"/>
      <c r="I19" s="85"/>
      <c r="J19" s="85"/>
      <c r="K19" s="85"/>
      <c r="L19" s="85"/>
      <c r="M19" s="85"/>
      <c r="N19" s="85"/>
      <c r="O19" s="85"/>
      <c r="P19" s="85"/>
      <c r="Q19" s="85"/>
      <c r="R19" s="85"/>
      <c r="S19" s="85"/>
      <c r="T19" s="85"/>
      <c r="U19" s="85"/>
      <c r="V19" s="85"/>
      <c r="W19" s="85"/>
      <c r="X19" s="85"/>
      <c r="Y19" s="85"/>
    </row>
    <row r="20" spans="1:25" x14ac:dyDescent="0.25">
      <c r="A20" s="85"/>
      <c r="B20" s="85"/>
      <c r="C20" s="85"/>
      <c r="D20" s="85"/>
      <c r="E20" s="85"/>
      <c r="F20" s="85"/>
      <c r="G20" s="85"/>
      <c r="H20" s="85"/>
      <c r="I20" s="85"/>
      <c r="J20" s="85"/>
      <c r="K20" s="85"/>
      <c r="L20" s="85"/>
      <c r="M20" s="85"/>
      <c r="N20" s="85"/>
      <c r="O20" s="85"/>
      <c r="P20" s="85"/>
      <c r="Q20" s="85"/>
      <c r="R20" s="85"/>
      <c r="S20" s="85"/>
      <c r="T20" s="85"/>
      <c r="U20" s="85"/>
      <c r="V20" s="85"/>
      <c r="W20" s="85"/>
      <c r="X20" s="85"/>
      <c r="Y20" s="85"/>
    </row>
    <row r="21" spans="1:25" x14ac:dyDescent="0.25">
      <c r="A21" s="85"/>
      <c r="B21" s="85"/>
      <c r="C21" s="85"/>
      <c r="D21" s="85"/>
      <c r="E21" s="85"/>
      <c r="F21" s="85"/>
      <c r="G21" s="85"/>
      <c r="H21" s="85"/>
      <c r="I21" s="85"/>
      <c r="J21" s="85"/>
      <c r="K21" s="85"/>
      <c r="L21" s="85"/>
      <c r="M21" s="85"/>
      <c r="N21" s="85"/>
      <c r="O21" s="85"/>
      <c r="P21" s="85"/>
      <c r="Q21" s="85"/>
      <c r="R21" s="85"/>
      <c r="S21" s="85"/>
      <c r="T21" s="85"/>
      <c r="U21" s="85"/>
      <c r="V21" s="85"/>
      <c r="W21" s="85"/>
      <c r="X21" s="85"/>
      <c r="Y21" s="85"/>
    </row>
  </sheetData>
  <sheetProtection algorithmName="SHA-512" hashValue="dNc7IM4DtZcevcLvp4Fc5KO62s5WwtPLAIAX/wMndGD0+qYI+q4EZO1rQ5zRQ+d2L3vCxloRr+RHDGiLmDC/ZQ==" saltValue="K56IyW48ke7REOEhyKX/nQ==" spinCount="100000" sheet="1" objects="1" scenarios="1"/>
  <mergeCells count="8">
    <mergeCell ref="A3:V3"/>
    <mergeCell ref="A5:V5"/>
    <mergeCell ref="A4:V4"/>
    <mergeCell ref="B10:G10"/>
    <mergeCell ref="B11:G11"/>
    <mergeCell ref="B7:G7"/>
    <mergeCell ref="B8:G8"/>
    <mergeCell ref="B9:G9"/>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6AD7F-0035-4A41-A76D-CD1F607F3090}">
  <dimension ref="A1:D107"/>
  <sheetViews>
    <sheetView zoomScale="120" zoomScaleNormal="120" workbookViewId="0">
      <pane ySplit="9" topLeftCell="A63" activePane="bottomLeft" state="frozen"/>
      <selection pane="bottomLeft" activeCell="B69" sqref="B69"/>
    </sheetView>
  </sheetViews>
  <sheetFormatPr defaultRowHeight="18" customHeight="1" x14ac:dyDescent="0.25"/>
  <cols>
    <col min="1" max="1" width="28.28515625" style="1" customWidth="1"/>
    <col min="2" max="2" width="26.140625" style="52" customWidth="1"/>
    <col min="3" max="3" width="22" style="3" customWidth="1"/>
    <col min="4" max="4" width="19.7109375" style="3" customWidth="1"/>
  </cols>
  <sheetData>
    <row r="1" spans="1:4" ht="36" customHeight="1" thickTop="1" thickBot="1" x14ac:dyDescent="0.3">
      <c r="A1" s="90" t="s">
        <v>18</v>
      </c>
      <c r="B1" s="91"/>
      <c r="C1" s="91"/>
      <c r="D1" s="92"/>
    </row>
    <row r="2" spans="1:4" ht="36" customHeight="1" thickTop="1" thickBot="1" x14ac:dyDescent="0.3">
      <c r="A2" s="93" t="s">
        <v>19</v>
      </c>
      <c r="B2" s="94"/>
      <c r="C2" s="94"/>
      <c r="D2" s="95"/>
    </row>
    <row r="3" spans="1:4" ht="32.25" customHeight="1" thickTop="1" x14ac:dyDescent="0.25">
      <c r="A3" s="8" t="s">
        <v>20</v>
      </c>
      <c r="B3" s="49" t="s">
        <v>21</v>
      </c>
      <c r="C3" s="10" t="s">
        <v>22</v>
      </c>
      <c r="D3" s="9" t="s">
        <v>23</v>
      </c>
    </row>
    <row r="4" spans="1:4" ht="18" hidden="1" customHeight="1" x14ac:dyDescent="0.25">
      <c r="A4" s="4">
        <v>45726</v>
      </c>
      <c r="B4" s="50" t="s">
        <v>24</v>
      </c>
      <c r="C4" s="5" t="s">
        <v>25</v>
      </c>
      <c r="D4" s="6"/>
    </row>
    <row r="5" spans="1:4" ht="18" hidden="1" customHeight="1" x14ac:dyDescent="0.25">
      <c r="A5" s="4">
        <v>45727</v>
      </c>
      <c r="B5" s="50" t="s">
        <v>26</v>
      </c>
      <c r="C5" s="5" t="s">
        <v>27</v>
      </c>
      <c r="D5" s="6" t="s">
        <v>28</v>
      </c>
    </row>
    <row r="6" spans="1:4" ht="18" hidden="1" customHeight="1" x14ac:dyDescent="0.25">
      <c r="A6" s="4">
        <v>45728</v>
      </c>
      <c r="B6" s="50"/>
      <c r="C6" s="5" t="s">
        <v>25</v>
      </c>
      <c r="D6" s="6"/>
    </row>
    <row r="7" spans="1:4" ht="18" hidden="1" customHeight="1" x14ac:dyDescent="0.25">
      <c r="A7" s="4">
        <v>45729</v>
      </c>
      <c r="B7" s="50"/>
      <c r="C7" s="5" t="s">
        <v>25</v>
      </c>
      <c r="D7" s="6" t="s">
        <v>29</v>
      </c>
    </row>
    <row r="8" spans="1:4" ht="18" hidden="1" customHeight="1" x14ac:dyDescent="0.25">
      <c r="A8" s="4">
        <v>45730</v>
      </c>
      <c r="B8" s="50"/>
      <c r="C8" s="5" t="s">
        <v>30</v>
      </c>
      <c r="D8" s="6" t="s">
        <v>29</v>
      </c>
    </row>
    <row r="9" spans="1:4" ht="18" hidden="1" customHeight="1" x14ac:dyDescent="0.25">
      <c r="A9" s="4">
        <v>45731</v>
      </c>
      <c r="B9" s="50"/>
      <c r="C9" s="5" t="s">
        <v>31</v>
      </c>
      <c r="D9" s="6" t="s">
        <v>28</v>
      </c>
    </row>
    <row r="10" spans="1:4" ht="18" customHeight="1" x14ac:dyDescent="0.25">
      <c r="A10" s="4">
        <v>45733</v>
      </c>
      <c r="B10" s="50" t="s">
        <v>32</v>
      </c>
      <c r="C10" s="5" t="s">
        <v>28</v>
      </c>
      <c r="D10" s="6"/>
    </row>
    <row r="11" spans="1:4" ht="18" customHeight="1" x14ac:dyDescent="0.25">
      <c r="A11" s="4">
        <v>45734</v>
      </c>
      <c r="B11" s="50" t="s">
        <v>32</v>
      </c>
      <c r="C11" s="5" t="s">
        <v>33</v>
      </c>
      <c r="D11" s="6"/>
    </row>
    <row r="12" spans="1:4" ht="18" customHeight="1" x14ac:dyDescent="0.25">
      <c r="A12" s="4">
        <v>45735</v>
      </c>
      <c r="B12" s="50" t="s">
        <v>34</v>
      </c>
      <c r="C12" s="5" t="s">
        <v>35</v>
      </c>
      <c r="D12" s="6"/>
    </row>
    <row r="13" spans="1:4" ht="18" customHeight="1" x14ac:dyDescent="0.25">
      <c r="A13" s="4">
        <v>45736</v>
      </c>
      <c r="B13" s="50" t="s">
        <v>32</v>
      </c>
      <c r="C13" s="5" t="s">
        <v>28</v>
      </c>
      <c r="D13" s="6"/>
    </row>
    <row r="14" spans="1:4" ht="18" customHeight="1" x14ac:dyDescent="0.25">
      <c r="A14" s="4">
        <v>45737</v>
      </c>
      <c r="B14" s="50" t="s">
        <v>32</v>
      </c>
      <c r="C14" s="5" t="s">
        <v>28</v>
      </c>
      <c r="D14" s="6"/>
    </row>
    <row r="15" spans="1:4" ht="18" customHeight="1" x14ac:dyDescent="0.25">
      <c r="A15" s="4">
        <v>45738</v>
      </c>
      <c r="B15" s="50"/>
      <c r="C15" s="5" t="s">
        <v>36</v>
      </c>
      <c r="D15" s="6"/>
    </row>
    <row r="16" spans="1:4" ht="18" customHeight="1" x14ac:dyDescent="0.25">
      <c r="A16" s="4">
        <v>45740</v>
      </c>
      <c r="B16" s="50" t="s">
        <v>32</v>
      </c>
      <c r="C16" s="5" t="s">
        <v>28</v>
      </c>
      <c r="D16" s="6"/>
    </row>
    <row r="17" spans="1:4" ht="18" customHeight="1" x14ac:dyDescent="0.25">
      <c r="A17" s="4">
        <v>45741</v>
      </c>
      <c r="B17" s="50" t="s">
        <v>32</v>
      </c>
      <c r="C17" s="5" t="s">
        <v>33</v>
      </c>
      <c r="D17" s="6"/>
    </row>
    <row r="18" spans="1:4" ht="18" customHeight="1" x14ac:dyDescent="0.25">
      <c r="A18" s="4">
        <v>45742</v>
      </c>
      <c r="B18" s="50"/>
      <c r="C18" s="5" t="s">
        <v>25</v>
      </c>
      <c r="D18" s="6"/>
    </row>
    <row r="19" spans="1:4" ht="18" customHeight="1" x14ac:dyDescent="0.25">
      <c r="A19" s="4">
        <v>45743</v>
      </c>
      <c r="B19" s="50" t="s">
        <v>32</v>
      </c>
      <c r="C19" s="5" t="s">
        <v>28</v>
      </c>
      <c r="D19" s="6"/>
    </row>
    <row r="20" spans="1:4" ht="18" customHeight="1" x14ac:dyDescent="0.25">
      <c r="A20" s="4">
        <v>45744</v>
      </c>
      <c r="B20" s="54" t="s">
        <v>37</v>
      </c>
      <c r="C20" s="5" t="s">
        <v>38</v>
      </c>
      <c r="D20" s="6"/>
    </row>
    <row r="21" spans="1:4" ht="18" customHeight="1" x14ac:dyDescent="0.25">
      <c r="A21" s="4">
        <v>45745</v>
      </c>
      <c r="B21" s="50"/>
      <c r="C21" s="5" t="s">
        <v>36</v>
      </c>
      <c r="D21" s="6"/>
    </row>
    <row r="22" spans="1:4" ht="18" customHeight="1" x14ac:dyDescent="0.25">
      <c r="A22" s="4">
        <v>45747</v>
      </c>
      <c r="B22" s="50" t="s">
        <v>39</v>
      </c>
      <c r="C22" s="5" t="s">
        <v>28</v>
      </c>
      <c r="D22" s="6"/>
    </row>
    <row r="23" spans="1:4" ht="18" customHeight="1" x14ac:dyDescent="0.25">
      <c r="A23" s="4">
        <v>45748</v>
      </c>
      <c r="B23" s="50" t="s">
        <v>39</v>
      </c>
      <c r="C23" s="5" t="s">
        <v>33</v>
      </c>
      <c r="D23" s="6"/>
    </row>
    <row r="24" spans="1:4" ht="18" customHeight="1" x14ac:dyDescent="0.25">
      <c r="A24" s="4">
        <v>45749</v>
      </c>
      <c r="B24" s="50" t="s">
        <v>40</v>
      </c>
      <c r="C24" s="5" t="s">
        <v>28</v>
      </c>
      <c r="D24" s="6"/>
    </row>
    <row r="25" spans="1:4" ht="18" customHeight="1" x14ac:dyDescent="0.25">
      <c r="A25" s="4">
        <v>45750</v>
      </c>
      <c r="B25" s="50" t="s">
        <v>40</v>
      </c>
      <c r="C25" s="5" t="s">
        <v>28</v>
      </c>
      <c r="D25" s="6"/>
    </row>
    <row r="26" spans="1:4" ht="18" customHeight="1" x14ac:dyDescent="0.25">
      <c r="A26" s="4">
        <v>45751</v>
      </c>
      <c r="B26" s="50" t="s">
        <v>41</v>
      </c>
      <c r="C26" s="5" t="s">
        <v>28</v>
      </c>
      <c r="D26" s="6"/>
    </row>
    <row r="27" spans="1:4" ht="18" customHeight="1" x14ac:dyDescent="0.25">
      <c r="A27" s="4">
        <v>45752</v>
      </c>
      <c r="B27" s="50" t="s">
        <v>41</v>
      </c>
      <c r="C27" s="5" t="s">
        <v>28</v>
      </c>
      <c r="D27" s="6"/>
    </row>
    <row r="28" spans="1:4" ht="18" customHeight="1" x14ac:dyDescent="0.25">
      <c r="A28" s="4">
        <v>45754</v>
      </c>
      <c r="B28" s="50" t="s">
        <v>39</v>
      </c>
      <c r="C28" s="5" t="s">
        <v>28</v>
      </c>
      <c r="D28" s="6"/>
    </row>
    <row r="29" spans="1:4" ht="18" customHeight="1" x14ac:dyDescent="0.25">
      <c r="A29" s="4">
        <v>45755</v>
      </c>
      <c r="B29" s="50" t="s">
        <v>39</v>
      </c>
      <c r="C29" s="5" t="s">
        <v>33</v>
      </c>
      <c r="D29" s="6"/>
    </row>
    <row r="30" spans="1:4" ht="18" customHeight="1" x14ac:dyDescent="0.25">
      <c r="A30" s="4">
        <v>45756</v>
      </c>
      <c r="B30" s="50" t="s">
        <v>39</v>
      </c>
      <c r="C30" s="5" t="s">
        <v>28</v>
      </c>
      <c r="D30" s="6"/>
    </row>
    <row r="31" spans="1:4" ht="18" customHeight="1" x14ac:dyDescent="0.25">
      <c r="A31" s="4">
        <v>45757</v>
      </c>
      <c r="B31" s="50" t="s">
        <v>39</v>
      </c>
      <c r="C31" s="5" t="s">
        <v>28</v>
      </c>
      <c r="D31" s="6"/>
    </row>
    <row r="32" spans="1:4" ht="18" customHeight="1" x14ac:dyDescent="0.25">
      <c r="A32" s="4">
        <v>45758</v>
      </c>
      <c r="B32" s="50"/>
      <c r="C32" s="5" t="s">
        <v>25</v>
      </c>
      <c r="D32" s="6"/>
    </row>
    <row r="33" spans="1:4" ht="18" customHeight="1" x14ac:dyDescent="0.25">
      <c r="A33" s="4">
        <v>45759</v>
      </c>
      <c r="B33" s="50"/>
      <c r="C33" s="5" t="s">
        <v>36</v>
      </c>
      <c r="D33" s="6"/>
    </row>
    <row r="34" spans="1:4" ht="18" customHeight="1" x14ac:dyDescent="0.25">
      <c r="A34" s="4">
        <v>45761</v>
      </c>
      <c r="B34" s="50" t="s">
        <v>42</v>
      </c>
      <c r="C34" s="5" t="s">
        <v>43</v>
      </c>
      <c r="D34" s="6"/>
    </row>
    <row r="35" spans="1:4" ht="18" customHeight="1" x14ac:dyDescent="0.25">
      <c r="A35" s="4">
        <v>45762</v>
      </c>
      <c r="B35" s="50" t="s">
        <v>42</v>
      </c>
      <c r="C35" s="5" t="s">
        <v>44</v>
      </c>
      <c r="D35" s="6"/>
    </row>
    <row r="36" spans="1:4" ht="18" customHeight="1" x14ac:dyDescent="0.25">
      <c r="A36" s="4">
        <v>45763</v>
      </c>
      <c r="B36" s="50" t="s">
        <v>45</v>
      </c>
      <c r="C36" s="5" t="s">
        <v>28</v>
      </c>
      <c r="D36" s="6"/>
    </row>
    <row r="37" spans="1:4" ht="18" customHeight="1" x14ac:dyDescent="0.25">
      <c r="A37" s="21">
        <v>45764</v>
      </c>
      <c r="B37" s="50" t="s">
        <v>42</v>
      </c>
      <c r="C37" s="22" t="s">
        <v>31</v>
      </c>
      <c r="D37" s="23"/>
    </row>
    <row r="38" spans="1:4" ht="18" customHeight="1" x14ac:dyDescent="0.25">
      <c r="A38" s="21">
        <v>45765</v>
      </c>
      <c r="B38" s="55" t="s">
        <v>46</v>
      </c>
      <c r="C38" s="22" t="s">
        <v>28</v>
      </c>
      <c r="D38" s="23"/>
    </row>
    <row r="39" spans="1:4" ht="18" customHeight="1" x14ac:dyDescent="0.25">
      <c r="A39" s="21">
        <v>45766</v>
      </c>
      <c r="B39" s="50"/>
      <c r="C39" s="22" t="s">
        <v>28</v>
      </c>
      <c r="D39" s="23"/>
    </row>
    <row r="40" spans="1:4" ht="18" customHeight="1" x14ac:dyDescent="0.25">
      <c r="A40" s="21">
        <v>45768</v>
      </c>
      <c r="B40" s="50" t="s">
        <v>47</v>
      </c>
      <c r="C40" s="22"/>
      <c r="D40" s="23"/>
    </row>
    <row r="41" spans="1:4" ht="18" customHeight="1" x14ac:dyDescent="0.25">
      <c r="A41" s="21">
        <v>45769</v>
      </c>
      <c r="B41" s="50" t="s">
        <v>47</v>
      </c>
      <c r="C41" s="22" t="s">
        <v>33</v>
      </c>
      <c r="D41" s="23"/>
    </row>
    <row r="42" spans="1:4" ht="18" customHeight="1" x14ac:dyDescent="0.25">
      <c r="A42" s="21">
        <v>45770</v>
      </c>
      <c r="B42" s="50" t="s">
        <v>47</v>
      </c>
      <c r="C42" s="22"/>
      <c r="D42" s="23"/>
    </row>
    <row r="43" spans="1:4" ht="18" customHeight="1" x14ac:dyDescent="0.25">
      <c r="A43" s="21">
        <v>45771</v>
      </c>
      <c r="B43" s="50"/>
      <c r="C43" s="22" t="s">
        <v>27</v>
      </c>
      <c r="D43" s="23"/>
    </row>
    <row r="44" spans="1:4" ht="18" customHeight="1" x14ac:dyDescent="0.25">
      <c r="A44" s="21">
        <v>45772</v>
      </c>
      <c r="B44" s="50"/>
      <c r="C44" s="22" t="s">
        <v>35</v>
      </c>
      <c r="D44" s="23"/>
    </row>
    <row r="45" spans="1:4" ht="18" customHeight="1" x14ac:dyDescent="0.25">
      <c r="A45" s="21">
        <v>45773</v>
      </c>
      <c r="B45" s="50"/>
      <c r="C45" s="22" t="s">
        <v>48</v>
      </c>
      <c r="D45" s="23"/>
    </row>
    <row r="46" spans="1:4" ht="18" customHeight="1" x14ac:dyDescent="0.25">
      <c r="A46" s="21">
        <v>45775</v>
      </c>
      <c r="B46" s="50" t="s">
        <v>47</v>
      </c>
      <c r="C46" s="22" t="s">
        <v>28</v>
      </c>
      <c r="D46" s="23"/>
    </row>
    <row r="47" spans="1:4" ht="18" customHeight="1" x14ac:dyDescent="0.25">
      <c r="A47" s="21">
        <v>45776</v>
      </c>
      <c r="B47" s="50" t="s">
        <v>47</v>
      </c>
      <c r="C47" s="24" t="s">
        <v>49</v>
      </c>
      <c r="D47" s="23"/>
    </row>
    <row r="48" spans="1:4" ht="18" customHeight="1" x14ac:dyDescent="0.25">
      <c r="A48" s="21">
        <v>45777</v>
      </c>
      <c r="B48" s="50" t="s">
        <v>47</v>
      </c>
      <c r="C48" s="24" t="s">
        <v>28</v>
      </c>
      <c r="D48" s="23"/>
    </row>
    <row r="49" spans="1:4" ht="18" customHeight="1" x14ac:dyDescent="0.25">
      <c r="A49" s="21">
        <v>45778</v>
      </c>
      <c r="B49" s="50" t="s">
        <v>47</v>
      </c>
      <c r="C49" s="24" t="s">
        <v>28</v>
      </c>
      <c r="D49" s="23"/>
    </row>
    <row r="50" spans="1:4" ht="18" customHeight="1" x14ac:dyDescent="0.25">
      <c r="A50" s="21">
        <v>45779</v>
      </c>
      <c r="B50" s="50" t="s">
        <v>47</v>
      </c>
      <c r="C50" s="24" t="s">
        <v>28</v>
      </c>
      <c r="D50" s="23" t="s">
        <v>28</v>
      </c>
    </row>
    <row r="51" spans="1:4" ht="18" customHeight="1" x14ac:dyDescent="0.25">
      <c r="A51" s="21">
        <v>45780</v>
      </c>
      <c r="B51" s="50" t="s">
        <v>47</v>
      </c>
      <c r="C51" s="24" t="s">
        <v>36</v>
      </c>
      <c r="D51" s="23" t="s">
        <v>50</v>
      </c>
    </row>
    <row r="52" spans="1:4" ht="18" customHeight="1" x14ac:dyDescent="0.25">
      <c r="A52" s="21">
        <v>45782</v>
      </c>
      <c r="B52" s="50" t="s">
        <v>51</v>
      </c>
      <c r="C52" s="24" t="s">
        <v>28</v>
      </c>
      <c r="D52" s="23" t="s">
        <v>52</v>
      </c>
    </row>
    <row r="53" spans="1:4" ht="18" customHeight="1" x14ac:dyDescent="0.25">
      <c r="A53" s="21">
        <v>45783</v>
      </c>
      <c r="B53" s="50" t="s">
        <v>51</v>
      </c>
      <c r="C53" s="24" t="s">
        <v>53</v>
      </c>
      <c r="D53" s="23" t="s">
        <v>52</v>
      </c>
    </row>
    <row r="54" spans="1:4" ht="18" customHeight="1" x14ac:dyDescent="0.25">
      <c r="A54" s="21">
        <v>45784</v>
      </c>
      <c r="B54" s="50" t="s">
        <v>51</v>
      </c>
      <c r="C54" s="24" t="s">
        <v>28</v>
      </c>
      <c r="D54" s="23" t="s">
        <v>28</v>
      </c>
    </row>
    <row r="55" spans="1:4" ht="18" customHeight="1" x14ac:dyDescent="0.25">
      <c r="A55" s="21">
        <v>45785</v>
      </c>
      <c r="B55" s="50" t="s">
        <v>51</v>
      </c>
      <c r="C55" s="24" t="s">
        <v>28</v>
      </c>
      <c r="D55" s="23" t="s">
        <v>52</v>
      </c>
    </row>
    <row r="56" spans="1:4" ht="18" customHeight="1" x14ac:dyDescent="0.25">
      <c r="A56" s="21">
        <v>45786</v>
      </c>
      <c r="B56" s="50"/>
      <c r="C56" s="24" t="s">
        <v>27</v>
      </c>
      <c r="D56" s="23" t="s">
        <v>52</v>
      </c>
    </row>
    <row r="57" spans="1:4" ht="18" customHeight="1" x14ac:dyDescent="0.25">
      <c r="A57" s="21">
        <v>45787</v>
      </c>
      <c r="B57" s="50"/>
      <c r="C57" s="24" t="s">
        <v>36</v>
      </c>
      <c r="D57" s="23" t="s">
        <v>50</v>
      </c>
    </row>
    <row r="58" spans="1:4" ht="18" customHeight="1" x14ac:dyDescent="0.25">
      <c r="A58" s="21">
        <v>45789</v>
      </c>
      <c r="B58" s="50"/>
      <c r="C58" s="24" t="s">
        <v>27</v>
      </c>
      <c r="D58" s="23" t="s">
        <v>52</v>
      </c>
    </row>
    <row r="59" spans="1:4" ht="18" customHeight="1" x14ac:dyDescent="0.25">
      <c r="A59" s="21">
        <v>45790</v>
      </c>
      <c r="B59" s="50"/>
      <c r="C59" s="24" t="s">
        <v>27</v>
      </c>
      <c r="D59" s="23" t="s">
        <v>52</v>
      </c>
    </row>
    <row r="60" spans="1:4" ht="18" customHeight="1" x14ac:dyDescent="0.25">
      <c r="A60" s="21">
        <v>45791</v>
      </c>
      <c r="B60" s="50"/>
      <c r="C60" s="24" t="s">
        <v>27</v>
      </c>
      <c r="D60" s="23" t="s">
        <v>28</v>
      </c>
    </row>
    <row r="61" spans="1:4" ht="18" customHeight="1" x14ac:dyDescent="0.25">
      <c r="A61" s="21">
        <v>45792</v>
      </c>
      <c r="B61" s="50"/>
      <c r="C61" s="24" t="s">
        <v>27</v>
      </c>
      <c r="D61" s="23" t="s">
        <v>52</v>
      </c>
    </row>
    <row r="62" spans="1:4" ht="18" customHeight="1" x14ac:dyDescent="0.25">
      <c r="A62" s="21">
        <v>45793</v>
      </c>
      <c r="B62" s="50"/>
      <c r="C62" s="24" t="s">
        <v>27</v>
      </c>
      <c r="D62" s="23" t="s">
        <v>52</v>
      </c>
    </row>
    <row r="63" spans="1:4" ht="18" customHeight="1" x14ac:dyDescent="0.25">
      <c r="A63" s="21">
        <v>45794</v>
      </c>
      <c r="B63" s="50"/>
      <c r="C63" s="24" t="s">
        <v>36</v>
      </c>
      <c r="D63" s="23" t="s">
        <v>50</v>
      </c>
    </row>
    <row r="64" spans="1:4" ht="18" customHeight="1" x14ac:dyDescent="0.25">
      <c r="A64" s="21">
        <v>45796</v>
      </c>
      <c r="B64" s="50"/>
      <c r="C64" s="24" t="s">
        <v>27</v>
      </c>
      <c r="D64" s="23" t="s">
        <v>52</v>
      </c>
    </row>
    <row r="65" spans="1:4" ht="18" customHeight="1" x14ac:dyDescent="0.25">
      <c r="A65" s="21">
        <v>45797</v>
      </c>
      <c r="B65" s="50"/>
      <c r="C65" s="24" t="s">
        <v>27</v>
      </c>
      <c r="D65" s="23" t="s">
        <v>52</v>
      </c>
    </row>
    <row r="66" spans="1:4" ht="18" customHeight="1" x14ac:dyDescent="0.25">
      <c r="A66" s="21">
        <v>45798</v>
      </c>
      <c r="B66" s="50"/>
      <c r="C66" s="24" t="s">
        <v>27</v>
      </c>
      <c r="D66" s="23" t="s">
        <v>28</v>
      </c>
    </row>
    <row r="67" spans="1:4" ht="18" customHeight="1" x14ac:dyDescent="0.25">
      <c r="A67" s="21">
        <v>45799</v>
      </c>
      <c r="B67" s="50"/>
      <c r="C67" s="24" t="s">
        <v>27</v>
      </c>
      <c r="D67" s="23" t="s">
        <v>52</v>
      </c>
    </row>
    <row r="68" spans="1:4" ht="18" customHeight="1" x14ac:dyDescent="0.25">
      <c r="A68" s="21">
        <v>45800</v>
      </c>
      <c r="B68" s="50"/>
      <c r="C68" s="24" t="s">
        <v>27</v>
      </c>
      <c r="D68" s="23" t="s">
        <v>52</v>
      </c>
    </row>
    <row r="69" spans="1:4" ht="18" customHeight="1" thickBot="1" x14ac:dyDescent="0.3">
      <c r="A69" s="25">
        <v>45801</v>
      </c>
      <c r="B69" s="51" t="s">
        <v>54</v>
      </c>
      <c r="C69" s="26" t="s">
        <v>28</v>
      </c>
      <c r="D69" s="27" t="s">
        <v>28</v>
      </c>
    </row>
    <row r="70" spans="1:4" ht="18" customHeight="1" thickTop="1" x14ac:dyDescent="0.25"/>
    <row r="104" spans="2:2" s="2" customFormat="1" ht="18" customHeight="1" x14ac:dyDescent="0.25">
      <c r="B104" s="53"/>
    </row>
    <row r="105" spans="2:2" s="2" customFormat="1" ht="18" customHeight="1" x14ac:dyDescent="0.25">
      <c r="B105" s="53"/>
    </row>
    <row r="106" spans="2:2" s="2" customFormat="1" ht="18" customHeight="1" x14ac:dyDescent="0.25">
      <c r="B106" s="53"/>
    </row>
    <row r="107" spans="2:2" s="2" customFormat="1" ht="18" customHeight="1" x14ac:dyDescent="0.25">
      <c r="B107" s="53"/>
    </row>
  </sheetData>
  <sheetProtection sheet="1" objects="1" scenarios="1"/>
  <mergeCells count="2">
    <mergeCell ref="A1:D1"/>
    <mergeCell ref="A2:D2"/>
  </mergeCells>
  <phoneticPr fontId="4" type="noConversion"/>
  <printOptions horizontalCentered="1"/>
  <pageMargins left="0.45" right="0.45" top="0.75" bottom="0.75" header="0.3" footer="0.3"/>
  <pageSetup fitToWidth="0" fitToHeight="0" orientation="portrait" r:id="rId1"/>
  <headerFooter>
    <oddFooter>&amp;L&amp;"-,Bold Italic"&amp;8&amp;A&amp;C&amp;"-,Bold Italic"&amp;8&amp;F&amp;R&amp;"-,Bold Italic"&amp;8&amp;D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4BD66-3FC8-40B2-87BB-9B868B60EA05}">
  <dimension ref="A1:E74"/>
  <sheetViews>
    <sheetView zoomScale="120" zoomScaleNormal="120" workbookViewId="0">
      <pane ySplit="2" topLeftCell="A25" activePane="bottomLeft" state="frozen"/>
      <selection pane="bottomLeft" activeCell="C30" sqref="C30"/>
    </sheetView>
  </sheetViews>
  <sheetFormatPr defaultRowHeight="15.95" customHeight="1" x14ac:dyDescent="0.25"/>
  <cols>
    <col min="1" max="1" width="27.5703125" customWidth="1"/>
    <col min="2" max="2" width="26.28515625" customWidth="1"/>
    <col min="3" max="3" width="21" customWidth="1"/>
    <col min="4" max="4" width="19.85546875" customWidth="1"/>
  </cols>
  <sheetData>
    <row r="1" spans="1:4" ht="45" customHeight="1" thickTop="1" thickBot="1" x14ac:dyDescent="0.3">
      <c r="A1" s="96" t="s">
        <v>55</v>
      </c>
      <c r="B1" s="97"/>
      <c r="C1" s="97"/>
      <c r="D1" s="98"/>
    </row>
    <row r="2" spans="1:4" ht="31.5" customHeight="1" thickTop="1" x14ac:dyDescent="0.25">
      <c r="A2" s="19" t="s">
        <v>20</v>
      </c>
      <c r="B2" s="20" t="s">
        <v>56</v>
      </c>
      <c r="C2" s="17" t="s">
        <v>57</v>
      </c>
      <c r="D2" s="18" t="s">
        <v>58</v>
      </c>
    </row>
    <row r="3" spans="1:4" ht="15.75" customHeight="1" x14ac:dyDescent="0.25">
      <c r="A3" s="30">
        <v>45803</v>
      </c>
      <c r="B3" s="29" t="s">
        <v>59</v>
      </c>
      <c r="C3" s="31" t="s">
        <v>28</v>
      </c>
      <c r="D3" s="32" t="s">
        <v>28</v>
      </c>
    </row>
    <row r="4" spans="1:4" ht="15.75" customHeight="1" x14ac:dyDescent="0.25">
      <c r="A4" s="30">
        <v>45804</v>
      </c>
      <c r="B4" s="29"/>
      <c r="C4" s="31" t="s">
        <v>60</v>
      </c>
      <c r="D4" s="32" t="s">
        <v>52</v>
      </c>
    </row>
    <row r="5" spans="1:4" ht="15.95" customHeight="1" x14ac:dyDescent="0.25">
      <c r="A5" s="30">
        <v>45805</v>
      </c>
      <c r="B5" s="29"/>
      <c r="C5" s="31" t="s">
        <v>60</v>
      </c>
      <c r="D5" s="32" t="s">
        <v>28</v>
      </c>
    </row>
    <row r="6" spans="1:4" ht="15.95" customHeight="1" x14ac:dyDescent="0.25">
      <c r="A6" s="30">
        <v>45806</v>
      </c>
      <c r="B6" s="29"/>
      <c r="C6" s="31" t="s">
        <v>60</v>
      </c>
      <c r="D6" s="32" t="s">
        <v>52</v>
      </c>
    </row>
    <row r="7" spans="1:4" ht="15.95" customHeight="1" x14ac:dyDescent="0.25">
      <c r="A7" s="30">
        <v>45807</v>
      </c>
      <c r="B7" s="29"/>
      <c r="C7" s="31" t="s">
        <v>60</v>
      </c>
      <c r="D7" s="32" t="s">
        <v>52</v>
      </c>
    </row>
    <row r="8" spans="1:4" ht="15.95" customHeight="1" x14ac:dyDescent="0.25">
      <c r="A8" s="30">
        <v>45808</v>
      </c>
      <c r="B8" s="29"/>
      <c r="C8" s="31" t="s">
        <v>36</v>
      </c>
      <c r="D8" s="32" t="s">
        <v>50</v>
      </c>
    </row>
    <row r="9" spans="1:4" ht="15.95" customHeight="1" x14ac:dyDescent="0.25">
      <c r="A9" s="30">
        <v>45810</v>
      </c>
      <c r="B9" s="29"/>
      <c r="C9" s="31" t="s">
        <v>60</v>
      </c>
      <c r="D9" s="32" t="s">
        <v>52</v>
      </c>
    </row>
    <row r="10" spans="1:4" ht="15.95" customHeight="1" x14ac:dyDescent="0.25">
      <c r="A10" s="30">
        <v>45811</v>
      </c>
      <c r="B10" s="29"/>
      <c r="C10" s="31" t="s">
        <v>60</v>
      </c>
      <c r="D10" s="32" t="s">
        <v>52</v>
      </c>
    </row>
    <row r="11" spans="1:4" ht="15.95" customHeight="1" x14ac:dyDescent="0.25">
      <c r="A11" s="30">
        <v>45812</v>
      </c>
      <c r="B11" s="29"/>
      <c r="C11" s="31" t="s">
        <v>60</v>
      </c>
      <c r="D11" s="32" t="s">
        <v>28</v>
      </c>
    </row>
    <row r="12" spans="1:4" ht="15.95" customHeight="1" x14ac:dyDescent="0.25">
      <c r="A12" s="30">
        <v>45813</v>
      </c>
      <c r="B12" s="29" t="s">
        <v>61</v>
      </c>
      <c r="C12" s="31" t="s">
        <v>60</v>
      </c>
      <c r="D12" s="32" t="s">
        <v>52</v>
      </c>
    </row>
    <row r="13" spans="1:4" ht="15.95" customHeight="1" x14ac:dyDescent="0.25">
      <c r="A13" s="30">
        <v>45814</v>
      </c>
      <c r="B13" s="29"/>
      <c r="C13" s="31" t="s">
        <v>60</v>
      </c>
      <c r="D13" s="32" t="s">
        <v>52</v>
      </c>
    </row>
    <row r="14" spans="1:4" ht="15.95" customHeight="1" x14ac:dyDescent="0.25">
      <c r="A14" s="30">
        <v>45815</v>
      </c>
      <c r="B14" s="29"/>
      <c r="C14" s="31" t="s">
        <v>36</v>
      </c>
      <c r="D14" s="32" t="s">
        <v>50</v>
      </c>
    </row>
    <row r="15" spans="1:4" ht="15.95" customHeight="1" x14ac:dyDescent="0.25">
      <c r="A15" s="30">
        <v>45817</v>
      </c>
      <c r="B15" s="29" t="s">
        <v>62</v>
      </c>
      <c r="C15" s="31" t="s">
        <v>60</v>
      </c>
      <c r="D15" s="32" t="s">
        <v>52</v>
      </c>
    </row>
    <row r="16" spans="1:4" ht="15.95" customHeight="1" x14ac:dyDescent="0.25">
      <c r="A16" s="30">
        <v>45818</v>
      </c>
      <c r="B16" s="29"/>
      <c r="C16" s="31" t="s">
        <v>60</v>
      </c>
      <c r="D16" s="32" t="s">
        <v>52</v>
      </c>
    </row>
    <row r="17" spans="1:4" ht="15.95" customHeight="1" x14ac:dyDescent="0.25">
      <c r="A17" s="30">
        <v>45819</v>
      </c>
      <c r="B17" s="29"/>
      <c r="C17" s="31" t="s">
        <v>60</v>
      </c>
      <c r="D17" s="32" t="s">
        <v>28</v>
      </c>
    </row>
    <row r="18" spans="1:4" ht="15.95" customHeight="1" x14ac:dyDescent="0.25">
      <c r="A18" s="30">
        <v>45820</v>
      </c>
      <c r="B18" s="29"/>
      <c r="C18" s="31" t="s">
        <v>60</v>
      </c>
      <c r="D18" s="32" t="s">
        <v>52</v>
      </c>
    </row>
    <row r="19" spans="1:4" ht="15.95" customHeight="1" x14ac:dyDescent="0.25">
      <c r="A19" s="30">
        <v>45821</v>
      </c>
      <c r="B19" s="29"/>
      <c r="C19" s="31" t="s">
        <v>60</v>
      </c>
      <c r="D19" s="32" t="s">
        <v>52</v>
      </c>
    </row>
    <row r="20" spans="1:4" ht="15.95" customHeight="1" x14ac:dyDescent="0.25">
      <c r="A20" s="30">
        <v>45822</v>
      </c>
      <c r="B20" s="29"/>
      <c r="C20" s="31" t="s">
        <v>36</v>
      </c>
      <c r="D20" s="32" t="s">
        <v>50</v>
      </c>
    </row>
    <row r="21" spans="1:4" ht="15.95" customHeight="1" x14ac:dyDescent="0.25">
      <c r="A21" s="30">
        <v>45824</v>
      </c>
      <c r="B21" s="29"/>
      <c r="C21" s="31" t="s">
        <v>60</v>
      </c>
      <c r="D21" s="32" t="s">
        <v>52</v>
      </c>
    </row>
    <row r="22" spans="1:4" ht="15.95" customHeight="1" x14ac:dyDescent="0.25">
      <c r="A22" s="30">
        <v>45825</v>
      </c>
      <c r="B22" s="29"/>
      <c r="C22" s="31" t="s">
        <v>60</v>
      </c>
      <c r="D22" s="32" t="s">
        <v>52</v>
      </c>
    </row>
    <row r="23" spans="1:4" ht="15.95" customHeight="1" x14ac:dyDescent="0.25">
      <c r="A23" s="30">
        <v>45826</v>
      </c>
      <c r="B23" s="29"/>
      <c r="C23" s="31" t="s">
        <v>60</v>
      </c>
      <c r="D23" s="32" t="s">
        <v>28</v>
      </c>
    </row>
    <row r="24" spans="1:4" ht="15.95" customHeight="1" x14ac:dyDescent="0.25">
      <c r="A24" s="30">
        <v>45827</v>
      </c>
      <c r="B24" s="29" t="s">
        <v>63</v>
      </c>
      <c r="C24" s="31" t="s">
        <v>28</v>
      </c>
      <c r="D24" s="32" t="s">
        <v>17</v>
      </c>
    </row>
    <row r="25" spans="1:4" ht="15.95" customHeight="1" x14ac:dyDescent="0.25">
      <c r="A25" s="30">
        <v>45828</v>
      </c>
      <c r="B25" s="29" t="s">
        <v>64</v>
      </c>
      <c r="C25" s="31" t="s">
        <v>28</v>
      </c>
      <c r="D25" s="32" t="s">
        <v>52</v>
      </c>
    </row>
    <row r="26" spans="1:4" ht="15.95" customHeight="1" x14ac:dyDescent="0.25">
      <c r="A26" s="30">
        <v>45829</v>
      </c>
      <c r="B26" s="29"/>
      <c r="C26" s="31" t="s">
        <v>28</v>
      </c>
      <c r="D26" s="32" t="s">
        <v>50</v>
      </c>
    </row>
    <row r="27" spans="1:4" ht="15.95" customHeight="1" x14ac:dyDescent="0.25">
      <c r="A27" s="30">
        <v>45831</v>
      </c>
      <c r="B27" s="29"/>
      <c r="C27" s="31" t="s">
        <v>38</v>
      </c>
      <c r="D27" s="32" t="s">
        <v>52</v>
      </c>
    </row>
    <row r="28" spans="1:4" ht="15.95" customHeight="1" x14ac:dyDescent="0.25">
      <c r="A28" s="30">
        <v>45832</v>
      </c>
      <c r="B28" s="29"/>
      <c r="C28" s="31" t="s">
        <v>38</v>
      </c>
      <c r="D28" s="32" t="s">
        <v>52</v>
      </c>
    </row>
    <row r="29" spans="1:4" ht="15.95" customHeight="1" x14ac:dyDescent="0.25">
      <c r="A29" s="30">
        <v>45833</v>
      </c>
      <c r="B29" s="29"/>
      <c r="C29" s="31" t="s">
        <v>38</v>
      </c>
      <c r="D29" s="32" t="s">
        <v>28</v>
      </c>
    </row>
    <row r="30" spans="1:4" ht="15.95" customHeight="1" x14ac:dyDescent="0.25">
      <c r="A30" s="30">
        <v>45834</v>
      </c>
      <c r="B30" s="29"/>
      <c r="C30" s="31" t="s">
        <v>38</v>
      </c>
      <c r="D30" s="32" t="s">
        <v>52</v>
      </c>
    </row>
    <row r="31" spans="1:4" ht="15.95" customHeight="1" x14ac:dyDescent="0.25">
      <c r="A31" s="30">
        <v>45835</v>
      </c>
      <c r="B31" s="29"/>
      <c r="C31" s="31" t="s">
        <v>38</v>
      </c>
      <c r="D31" s="32" t="s">
        <v>52</v>
      </c>
    </row>
    <row r="32" spans="1:4" ht="15.95" customHeight="1" x14ac:dyDescent="0.25">
      <c r="A32" s="30">
        <v>45836</v>
      </c>
      <c r="B32" s="29"/>
      <c r="C32" s="31" t="s">
        <v>36</v>
      </c>
      <c r="D32" s="32" t="s">
        <v>50</v>
      </c>
    </row>
    <row r="33" spans="1:5" ht="15.95" customHeight="1" x14ac:dyDescent="0.25">
      <c r="A33" s="30">
        <v>45838</v>
      </c>
      <c r="B33" s="29"/>
      <c r="C33" s="31" t="s">
        <v>60</v>
      </c>
      <c r="D33" s="32" t="s">
        <v>52</v>
      </c>
    </row>
    <row r="34" spans="1:5" ht="15.95" customHeight="1" x14ac:dyDescent="0.25">
      <c r="A34" s="30">
        <v>45839</v>
      </c>
      <c r="B34" s="29"/>
      <c r="C34" s="31" t="s">
        <v>60</v>
      </c>
      <c r="D34" s="32" t="s">
        <v>52</v>
      </c>
    </row>
    <row r="35" spans="1:5" ht="15.95" customHeight="1" x14ac:dyDescent="0.25">
      <c r="A35" s="30">
        <v>45840</v>
      </c>
      <c r="B35" s="29"/>
      <c r="C35" s="31" t="s">
        <v>60</v>
      </c>
      <c r="D35" s="32" t="s">
        <v>52</v>
      </c>
    </row>
    <row r="36" spans="1:5" ht="15.95" customHeight="1" x14ac:dyDescent="0.25">
      <c r="A36" s="30">
        <v>45841</v>
      </c>
      <c r="B36" s="29"/>
      <c r="C36" s="31" t="s">
        <v>60</v>
      </c>
      <c r="D36" s="32" t="s">
        <v>52</v>
      </c>
    </row>
    <row r="37" spans="1:5" ht="15.95" customHeight="1" x14ac:dyDescent="0.25">
      <c r="A37" s="30">
        <v>45842</v>
      </c>
      <c r="B37" s="29" t="s">
        <v>65</v>
      </c>
      <c r="C37" s="31" t="s">
        <v>28</v>
      </c>
      <c r="D37" s="32" t="s">
        <v>28</v>
      </c>
    </row>
    <row r="38" spans="1:5" ht="15.95" customHeight="1" x14ac:dyDescent="0.25">
      <c r="A38" s="30">
        <v>45843</v>
      </c>
      <c r="B38" s="29" t="s">
        <v>65</v>
      </c>
      <c r="C38" s="31" t="s">
        <v>28</v>
      </c>
      <c r="D38" s="32" t="s">
        <v>28</v>
      </c>
    </row>
    <row r="39" spans="1:5" ht="56.25" customHeight="1" x14ac:dyDescent="0.25">
      <c r="A39" s="38">
        <v>45845</v>
      </c>
      <c r="B39" s="39" t="s">
        <v>66</v>
      </c>
      <c r="C39" s="40" t="s">
        <v>67</v>
      </c>
      <c r="D39" s="41" t="s">
        <v>68</v>
      </c>
      <c r="E39" s="2"/>
    </row>
    <row r="40" spans="1:5" ht="46.5" customHeight="1" x14ac:dyDescent="0.25">
      <c r="A40" s="38" t="s">
        <v>69</v>
      </c>
      <c r="B40" s="39" t="s">
        <v>70</v>
      </c>
      <c r="C40" s="40" t="s">
        <v>71</v>
      </c>
      <c r="D40" s="41" t="s">
        <v>71</v>
      </c>
    </row>
    <row r="41" spans="1:5" ht="15.95" customHeight="1" x14ac:dyDescent="0.25">
      <c r="A41" s="30">
        <v>45873</v>
      </c>
      <c r="B41" s="29"/>
      <c r="C41" s="59" t="s">
        <v>72</v>
      </c>
      <c r="D41" s="60" t="s">
        <v>73</v>
      </c>
    </row>
    <row r="42" spans="1:5" ht="15.95" customHeight="1" x14ac:dyDescent="0.25">
      <c r="A42" s="30">
        <v>45874</v>
      </c>
      <c r="B42" s="29"/>
      <c r="C42" s="59" t="s">
        <v>72</v>
      </c>
      <c r="D42" s="60" t="s">
        <v>73</v>
      </c>
    </row>
    <row r="43" spans="1:5" ht="15.95" customHeight="1" x14ac:dyDescent="0.25">
      <c r="A43" s="30">
        <v>45875</v>
      </c>
      <c r="B43" s="29"/>
      <c r="C43" s="59" t="s">
        <v>72</v>
      </c>
      <c r="D43" s="60" t="s">
        <v>28</v>
      </c>
    </row>
    <row r="44" spans="1:5" ht="15.95" customHeight="1" x14ac:dyDescent="0.25">
      <c r="A44" s="30">
        <v>45876</v>
      </c>
      <c r="B44" s="29"/>
      <c r="C44" s="59" t="s">
        <v>72</v>
      </c>
      <c r="D44" s="60" t="s">
        <v>73</v>
      </c>
    </row>
    <row r="45" spans="1:5" ht="15.95" customHeight="1" x14ac:dyDescent="0.25">
      <c r="A45" s="30">
        <v>45877</v>
      </c>
      <c r="B45" s="29"/>
      <c r="C45" s="59" t="s">
        <v>72</v>
      </c>
      <c r="D45" s="60" t="s">
        <v>73</v>
      </c>
    </row>
    <row r="46" spans="1:5" ht="15.95" customHeight="1" x14ac:dyDescent="0.25">
      <c r="A46" s="30">
        <v>45878</v>
      </c>
      <c r="B46" s="29"/>
      <c r="C46" s="59" t="s">
        <v>36</v>
      </c>
      <c r="D46" s="60" t="s">
        <v>50</v>
      </c>
    </row>
    <row r="47" spans="1:5" ht="15.95" customHeight="1" x14ac:dyDescent="0.25">
      <c r="A47" s="30">
        <v>45880</v>
      </c>
      <c r="B47" s="29"/>
      <c r="C47" s="59" t="s">
        <v>72</v>
      </c>
      <c r="D47" s="60" t="s">
        <v>73</v>
      </c>
    </row>
    <row r="48" spans="1:5" ht="15.95" customHeight="1" x14ac:dyDescent="0.25">
      <c r="A48" s="30">
        <v>45881</v>
      </c>
      <c r="B48" s="29"/>
      <c r="C48" s="59" t="s">
        <v>72</v>
      </c>
      <c r="D48" s="60" t="s">
        <v>73</v>
      </c>
    </row>
    <row r="49" spans="1:4" ht="15.95" customHeight="1" x14ac:dyDescent="0.25">
      <c r="A49" s="30">
        <v>45882</v>
      </c>
      <c r="B49" s="29"/>
      <c r="C49" s="59" t="s">
        <v>72</v>
      </c>
      <c r="D49" s="60" t="s">
        <v>28</v>
      </c>
    </row>
    <row r="50" spans="1:4" ht="15.95" customHeight="1" x14ac:dyDescent="0.25">
      <c r="A50" s="30">
        <v>45883</v>
      </c>
      <c r="B50" s="29"/>
      <c r="C50" s="59" t="s">
        <v>72</v>
      </c>
      <c r="D50" s="60" t="s">
        <v>73</v>
      </c>
    </row>
    <row r="51" spans="1:4" ht="15.95" customHeight="1" x14ac:dyDescent="0.25">
      <c r="A51" s="30">
        <v>45884</v>
      </c>
      <c r="B51" s="29"/>
      <c r="C51" s="59" t="s">
        <v>72</v>
      </c>
      <c r="D51" s="60" t="s">
        <v>73</v>
      </c>
    </row>
    <row r="52" spans="1:4" ht="15.95" customHeight="1" x14ac:dyDescent="0.25">
      <c r="A52" s="30">
        <v>45885</v>
      </c>
      <c r="B52" s="29"/>
      <c r="C52" s="59" t="s">
        <v>36</v>
      </c>
      <c r="D52" s="60" t="s">
        <v>50</v>
      </c>
    </row>
    <row r="53" spans="1:4" ht="15.95" customHeight="1" x14ac:dyDescent="0.25">
      <c r="A53" s="30">
        <v>45887</v>
      </c>
      <c r="B53" s="29"/>
      <c r="C53" s="59" t="s">
        <v>72</v>
      </c>
      <c r="D53" s="60" t="s">
        <v>73</v>
      </c>
    </row>
    <row r="54" spans="1:4" ht="15.95" customHeight="1" x14ac:dyDescent="0.25">
      <c r="A54" s="30">
        <v>45888</v>
      </c>
      <c r="B54" s="29"/>
      <c r="C54" s="59" t="s">
        <v>72</v>
      </c>
      <c r="D54" s="60" t="s">
        <v>73</v>
      </c>
    </row>
    <row r="55" spans="1:4" ht="15.95" customHeight="1" x14ac:dyDescent="0.25">
      <c r="A55" s="30">
        <v>45889</v>
      </c>
      <c r="B55" s="29"/>
      <c r="C55" s="59" t="s">
        <v>72</v>
      </c>
      <c r="D55" s="60" t="s">
        <v>28</v>
      </c>
    </row>
    <row r="56" spans="1:4" ht="15.95" customHeight="1" x14ac:dyDescent="0.25">
      <c r="A56" s="30">
        <v>45890</v>
      </c>
      <c r="B56" s="29"/>
      <c r="C56" s="59" t="s">
        <v>72</v>
      </c>
      <c r="D56" s="60" t="s">
        <v>73</v>
      </c>
    </row>
    <row r="57" spans="1:4" ht="15.95" customHeight="1" x14ac:dyDescent="0.25">
      <c r="A57" s="30">
        <v>45891</v>
      </c>
      <c r="B57" s="29"/>
      <c r="C57" s="59" t="s">
        <v>72</v>
      </c>
      <c r="D57" s="60" t="s">
        <v>73</v>
      </c>
    </row>
    <row r="58" spans="1:4" ht="15.95" customHeight="1" thickBot="1" x14ac:dyDescent="0.3">
      <c r="A58" s="33">
        <v>45892</v>
      </c>
      <c r="B58" s="34"/>
      <c r="C58" s="61" t="s">
        <v>36</v>
      </c>
      <c r="D58" s="62" t="s">
        <v>50</v>
      </c>
    </row>
    <row r="59" spans="1:4" ht="15.95" customHeight="1" thickTop="1" x14ac:dyDescent="0.25">
      <c r="A59" s="37"/>
      <c r="B59" s="37"/>
      <c r="C59" s="37"/>
      <c r="D59" s="37"/>
    </row>
    <row r="60" spans="1:4" ht="15.95" customHeight="1" x14ac:dyDescent="0.25">
      <c r="A60" s="37"/>
      <c r="B60" s="37"/>
      <c r="C60" s="37"/>
      <c r="D60" s="37"/>
    </row>
    <row r="61" spans="1:4" ht="15.95" customHeight="1" x14ac:dyDescent="0.25">
      <c r="A61" s="37"/>
      <c r="B61" s="37"/>
      <c r="C61" s="37"/>
      <c r="D61" s="37"/>
    </row>
    <row r="62" spans="1:4" ht="15.95" customHeight="1" x14ac:dyDescent="0.25">
      <c r="A62" s="37"/>
      <c r="B62" s="37"/>
      <c r="C62" s="37"/>
      <c r="D62" s="37"/>
    </row>
    <row r="63" spans="1:4" ht="15.95" customHeight="1" x14ac:dyDescent="0.25">
      <c r="A63" s="37"/>
      <c r="B63" s="37"/>
      <c r="C63" s="37"/>
      <c r="D63" s="37"/>
    </row>
    <row r="64" spans="1:4" ht="15.95" customHeight="1" x14ac:dyDescent="0.25">
      <c r="A64" s="37"/>
      <c r="B64" s="37"/>
      <c r="C64" s="37"/>
      <c r="D64" s="37"/>
    </row>
    <row r="65" spans="1:4" ht="15.95" customHeight="1" x14ac:dyDescent="0.25">
      <c r="A65" s="37"/>
      <c r="B65" s="37"/>
      <c r="C65" s="37"/>
      <c r="D65" s="37"/>
    </row>
    <row r="66" spans="1:4" ht="15.95" customHeight="1" x14ac:dyDescent="0.25">
      <c r="A66" s="37"/>
      <c r="B66" s="37"/>
      <c r="C66" s="37"/>
      <c r="D66" s="37"/>
    </row>
    <row r="67" spans="1:4" ht="15.95" customHeight="1" x14ac:dyDescent="0.25">
      <c r="A67" s="37"/>
      <c r="B67" s="37"/>
      <c r="C67" s="37"/>
      <c r="D67" s="37"/>
    </row>
    <row r="68" spans="1:4" ht="15.95" customHeight="1" x14ac:dyDescent="0.25">
      <c r="A68" s="37"/>
      <c r="B68" s="37"/>
      <c r="C68" s="37"/>
      <c r="D68" s="37"/>
    </row>
    <row r="69" spans="1:4" ht="15.95" customHeight="1" x14ac:dyDescent="0.25">
      <c r="A69" s="37"/>
      <c r="B69" s="37"/>
      <c r="C69" s="37"/>
      <c r="D69" s="37"/>
    </row>
    <row r="70" spans="1:4" ht="15.95" customHeight="1" x14ac:dyDescent="0.25">
      <c r="A70" s="37"/>
      <c r="B70" s="37"/>
      <c r="C70" s="37"/>
      <c r="D70" s="37"/>
    </row>
    <row r="71" spans="1:4" ht="15.95" customHeight="1" x14ac:dyDescent="0.25">
      <c r="A71" s="37"/>
      <c r="B71" s="37"/>
      <c r="C71" s="37"/>
      <c r="D71" s="37"/>
    </row>
    <row r="72" spans="1:4" ht="15.95" customHeight="1" x14ac:dyDescent="0.25">
      <c r="A72" s="37"/>
      <c r="B72" s="37"/>
      <c r="C72" s="37"/>
      <c r="D72" s="37"/>
    </row>
    <row r="73" spans="1:4" ht="15.95" customHeight="1" x14ac:dyDescent="0.25">
      <c r="A73" s="37"/>
      <c r="B73" s="37"/>
      <c r="C73" s="37"/>
      <c r="D73" s="37"/>
    </row>
    <row r="74" spans="1:4" ht="15.95" customHeight="1" x14ac:dyDescent="0.25">
      <c r="A74" s="37"/>
      <c r="B74" s="37"/>
      <c r="C74" s="37"/>
      <c r="D74" s="37"/>
    </row>
  </sheetData>
  <sheetProtection algorithmName="SHA-512" hashValue="SCL6kBZBT5hF6/XaQ7QUyDhx5gGc/+wg7vAVd59xw5ACLb1mc8NDuQcwZ1r3dLF6A2ivWEN8eUL7Qwxi4p0K4g==" saltValue="3qiMFD2XJPoYEQDGOSMtnQ==" spinCount="100000" sheet="1"/>
  <mergeCells count="1">
    <mergeCell ref="A1:D1"/>
  </mergeCells>
  <printOptions horizontalCentered="1"/>
  <pageMargins left="0.45" right="0.45" top="0.75" bottom="0.75" header="0.3" footer="0.3"/>
  <pageSetup orientation="portrait" r:id="rId1"/>
  <headerFooter>
    <oddFooter>&amp;L&amp;"-,Bold Italic"&amp;8&amp;A&amp;C&amp;"-,Bold Italic"&amp;8&amp;F&amp;R&amp;"-,Bold Italic"&amp;8&amp;D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D0359-2285-42CF-816E-EE0AAC494B83}">
  <dimension ref="A1:E68"/>
  <sheetViews>
    <sheetView zoomScale="120" zoomScaleNormal="120" workbookViewId="0">
      <pane xSplit="1" ySplit="2" topLeftCell="B21" activePane="bottomRight" state="frozen"/>
      <selection pane="topRight" activeCell="B62" sqref="B62"/>
      <selection pane="bottomLeft" activeCell="B62" sqref="B62"/>
      <selection pane="bottomRight" activeCell="C26" sqref="C26"/>
    </sheetView>
  </sheetViews>
  <sheetFormatPr defaultRowHeight="17.100000000000001" customHeight="1" x14ac:dyDescent="0.25"/>
  <cols>
    <col min="1" max="1" width="26" customWidth="1"/>
    <col min="2" max="2" width="23.28515625" customWidth="1"/>
    <col min="3" max="3" width="15.7109375" customWidth="1"/>
    <col min="4" max="4" width="14.7109375" customWidth="1"/>
    <col min="5" max="5" width="25.5703125" customWidth="1"/>
  </cols>
  <sheetData>
    <row r="1" spans="1:4" ht="34.5" customHeight="1" thickTop="1" thickBot="1" x14ac:dyDescent="0.3">
      <c r="A1" s="99" t="s">
        <v>74</v>
      </c>
      <c r="B1" s="100"/>
      <c r="C1" s="100"/>
      <c r="D1" s="101"/>
    </row>
    <row r="2" spans="1:4" ht="39" customHeight="1" thickTop="1" x14ac:dyDescent="0.25">
      <c r="A2" s="15" t="s">
        <v>75</v>
      </c>
      <c r="B2" s="16" t="s">
        <v>76</v>
      </c>
      <c r="C2" s="17" t="s">
        <v>77</v>
      </c>
      <c r="D2" s="18" t="s">
        <v>78</v>
      </c>
    </row>
    <row r="3" spans="1:4" ht="17.100000000000001" customHeight="1" x14ac:dyDescent="0.25">
      <c r="A3" s="30">
        <v>45894</v>
      </c>
      <c r="B3" s="29" t="s">
        <v>79</v>
      </c>
      <c r="C3" s="31" t="s">
        <v>28</v>
      </c>
      <c r="D3" s="32" t="s">
        <v>28</v>
      </c>
    </row>
    <row r="4" spans="1:4" ht="17.100000000000001" customHeight="1" x14ac:dyDescent="0.25">
      <c r="A4" s="30">
        <v>45895</v>
      </c>
      <c r="B4" s="29" t="s">
        <v>79</v>
      </c>
      <c r="C4" s="31" t="s">
        <v>28</v>
      </c>
      <c r="D4" s="32" t="s">
        <v>28</v>
      </c>
    </row>
    <row r="5" spans="1:4" ht="17.100000000000001" customHeight="1" x14ac:dyDescent="0.25">
      <c r="A5" s="30">
        <v>45896</v>
      </c>
      <c r="B5" s="29" t="s">
        <v>79</v>
      </c>
      <c r="C5" s="31" t="s">
        <v>28</v>
      </c>
      <c r="D5" s="32" t="s">
        <v>28</v>
      </c>
    </row>
    <row r="6" spans="1:4" ht="17.100000000000001" customHeight="1" x14ac:dyDescent="0.25">
      <c r="A6" s="30">
        <v>45897</v>
      </c>
      <c r="B6" s="29" t="s">
        <v>79</v>
      </c>
      <c r="C6" s="31" t="s">
        <v>28</v>
      </c>
      <c r="D6" s="32" t="s">
        <v>28</v>
      </c>
    </row>
    <row r="7" spans="1:4" ht="17.100000000000001" customHeight="1" x14ac:dyDescent="0.25">
      <c r="A7" s="30">
        <v>45898</v>
      </c>
      <c r="B7" s="29" t="s">
        <v>79</v>
      </c>
      <c r="C7" s="31" t="s">
        <v>28</v>
      </c>
      <c r="D7" s="32" t="s">
        <v>28</v>
      </c>
    </row>
    <row r="8" spans="1:4" ht="17.100000000000001" customHeight="1" x14ac:dyDescent="0.25">
      <c r="A8" s="30">
        <v>45899</v>
      </c>
      <c r="B8" s="29" t="s">
        <v>80</v>
      </c>
      <c r="C8" s="31" t="s">
        <v>28</v>
      </c>
      <c r="D8" s="32" t="s">
        <v>28</v>
      </c>
    </row>
    <row r="9" spans="1:4" ht="17.100000000000001" customHeight="1" x14ac:dyDescent="0.25">
      <c r="A9" s="30">
        <v>45901</v>
      </c>
      <c r="B9" s="29" t="s">
        <v>81</v>
      </c>
      <c r="C9" s="31" t="s">
        <v>28</v>
      </c>
      <c r="D9" s="32" t="s">
        <v>28</v>
      </c>
    </row>
    <row r="10" spans="1:4" ht="17.100000000000001" customHeight="1" x14ac:dyDescent="0.25">
      <c r="A10" s="30">
        <v>45902</v>
      </c>
      <c r="B10" s="29" t="s">
        <v>82</v>
      </c>
      <c r="C10" s="31" t="s">
        <v>28</v>
      </c>
      <c r="D10" s="32" t="s">
        <v>28</v>
      </c>
    </row>
    <row r="11" spans="1:4" ht="17.100000000000001" customHeight="1" x14ac:dyDescent="0.25">
      <c r="A11" s="30">
        <v>45903</v>
      </c>
      <c r="B11" s="29" t="s">
        <v>83</v>
      </c>
      <c r="C11" s="31" t="s">
        <v>28</v>
      </c>
      <c r="D11" s="32" t="s">
        <v>28</v>
      </c>
    </row>
    <row r="12" spans="1:4" ht="17.100000000000001" customHeight="1" x14ac:dyDescent="0.25">
      <c r="A12" s="30">
        <v>45904</v>
      </c>
      <c r="B12" s="29" t="s">
        <v>79</v>
      </c>
      <c r="C12" s="31" t="s">
        <v>28</v>
      </c>
      <c r="D12" s="32" t="s">
        <v>28</v>
      </c>
    </row>
    <row r="13" spans="1:4" ht="17.100000000000001" customHeight="1" x14ac:dyDescent="0.25">
      <c r="A13" s="30">
        <v>45905</v>
      </c>
      <c r="B13" s="29" t="s">
        <v>79</v>
      </c>
      <c r="C13" s="31" t="s">
        <v>28</v>
      </c>
      <c r="D13" s="32" t="s">
        <v>28</v>
      </c>
    </row>
    <row r="14" spans="1:4" ht="17.100000000000001" customHeight="1" x14ac:dyDescent="0.25">
      <c r="A14" s="30">
        <v>45906</v>
      </c>
      <c r="B14" s="29" t="s">
        <v>80</v>
      </c>
      <c r="C14" s="31" t="s">
        <v>28</v>
      </c>
      <c r="D14" s="32" t="s">
        <v>28</v>
      </c>
    </row>
    <row r="15" spans="1:4" ht="17.100000000000001" customHeight="1" x14ac:dyDescent="0.25">
      <c r="A15" s="30">
        <v>45908</v>
      </c>
      <c r="B15" s="29" t="s">
        <v>79</v>
      </c>
      <c r="C15" s="31" t="s">
        <v>28</v>
      </c>
      <c r="D15" s="32" t="s">
        <v>28</v>
      </c>
    </row>
    <row r="16" spans="1:4" ht="17.100000000000001" customHeight="1" x14ac:dyDescent="0.25">
      <c r="A16" s="30">
        <v>45909</v>
      </c>
      <c r="B16" s="63" t="s">
        <v>84</v>
      </c>
      <c r="C16" s="31" t="s">
        <v>28</v>
      </c>
      <c r="D16" s="32" t="s">
        <v>28</v>
      </c>
    </row>
    <row r="17" spans="1:4" ht="17.100000000000001" customHeight="1" x14ac:dyDescent="0.25">
      <c r="A17" s="30">
        <v>45910</v>
      </c>
      <c r="B17" s="29" t="s">
        <v>79</v>
      </c>
      <c r="C17" s="31" t="s">
        <v>28</v>
      </c>
      <c r="D17" s="32" t="s">
        <v>28</v>
      </c>
    </row>
    <row r="18" spans="1:4" ht="17.100000000000001" customHeight="1" x14ac:dyDescent="0.25">
      <c r="A18" s="30">
        <v>45911</v>
      </c>
      <c r="B18" s="29" t="s">
        <v>79</v>
      </c>
      <c r="C18" s="31" t="s">
        <v>28</v>
      </c>
      <c r="D18" s="32" t="s">
        <v>28</v>
      </c>
    </row>
    <row r="19" spans="1:4" ht="17.100000000000001" customHeight="1" x14ac:dyDescent="0.25">
      <c r="A19" s="30">
        <v>45912</v>
      </c>
      <c r="B19" s="29" t="s">
        <v>79</v>
      </c>
      <c r="C19" s="31" t="s">
        <v>28</v>
      </c>
      <c r="D19" s="32" t="s">
        <v>28</v>
      </c>
    </row>
    <row r="20" spans="1:4" ht="17.100000000000001" customHeight="1" x14ac:dyDescent="0.25">
      <c r="A20" s="30">
        <v>45913</v>
      </c>
      <c r="B20" s="29" t="s">
        <v>80</v>
      </c>
      <c r="C20" s="31" t="s">
        <v>28</v>
      </c>
      <c r="D20" s="32" t="s">
        <v>28</v>
      </c>
    </row>
    <row r="21" spans="1:4" ht="17.100000000000001" customHeight="1" x14ac:dyDescent="0.25">
      <c r="A21" s="30">
        <v>45915</v>
      </c>
      <c r="B21" s="29" t="s">
        <v>79</v>
      </c>
      <c r="C21" s="31"/>
      <c r="D21" s="32"/>
    </row>
    <row r="22" spans="1:4" ht="17.100000000000001" customHeight="1" x14ac:dyDescent="0.25">
      <c r="A22" s="30">
        <v>45916</v>
      </c>
      <c r="B22" s="29" t="s">
        <v>85</v>
      </c>
      <c r="C22" s="31"/>
      <c r="D22" s="32"/>
    </row>
    <row r="23" spans="1:4" ht="17.100000000000001" customHeight="1" x14ac:dyDescent="0.25">
      <c r="A23" s="30">
        <v>45917</v>
      </c>
      <c r="B23" s="29" t="s">
        <v>79</v>
      </c>
      <c r="C23" s="31"/>
      <c r="D23" s="32"/>
    </row>
    <row r="24" spans="1:4" ht="17.100000000000001" customHeight="1" x14ac:dyDescent="0.25">
      <c r="A24" s="30">
        <v>45918</v>
      </c>
      <c r="B24" s="63" t="s">
        <v>86</v>
      </c>
      <c r="C24" s="31" t="s">
        <v>28</v>
      </c>
      <c r="D24" s="32" t="s">
        <v>28</v>
      </c>
    </row>
    <row r="25" spans="1:4" ht="17.100000000000001" customHeight="1" x14ac:dyDescent="0.25">
      <c r="A25" s="30">
        <v>45919</v>
      </c>
      <c r="B25" s="63" t="s">
        <v>87</v>
      </c>
      <c r="C25" s="31" t="s">
        <v>17</v>
      </c>
      <c r="D25" s="32" t="s">
        <v>17</v>
      </c>
    </row>
    <row r="26" spans="1:4" ht="17.100000000000001" customHeight="1" x14ac:dyDescent="0.25">
      <c r="A26" s="30">
        <v>45920</v>
      </c>
      <c r="B26" s="63" t="s">
        <v>88</v>
      </c>
      <c r="C26" s="31" t="s">
        <v>17</v>
      </c>
      <c r="D26" s="32" t="s">
        <v>17</v>
      </c>
    </row>
    <row r="27" spans="1:4" ht="17.100000000000001" customHeight="1" x14ac:dyDescent="0.25">
      <c r="A27" s="30">
        <v>45922</v>
      </c>
      <c r="B27" s="29" t="s">
        <v>79</v>
      </c>
      <c r="C27" s="31"/>
      <c r="D27" s="32"/>
    </row>
    <row r="28" spans="1:4" ht="17.100000000000001" customHeight="1" x14ac:dyDescent="0.25">
      <c r="A28" s="30">
        <v>45923</v>
      </c>
      <c r="B28" s="63" t="s">
        <v>89</v>
      </c>
      <c r="C28" s="31" t="s">
        <v>28</v>
      </c>
      <c r="D28" s="32" t="s">
        <v>28</v>
      </c>
    </row>
    <row r="29" spans="1:4" ht="17.100000000000001" customHeight="1" x14ac:dyDescent="0.25">
      <c r="A29" s="30">
        <v>45924</v>
      </c>
      <c r="B29" s="29" t="s">
        <v>79</v>
      </c>
      <c r="C29" s="31"/>
      <c r="D29" s="32"/>
    </row>
    <row r="30" spans="1:4" ht="17.100000000000001" customHeight="1" x14ac:dyDescent="0.25">
      <c r="A30" s="30">
        <v>45925</v>
      </c>
      <c r="B30" s="63" t="s">
        <v>90</v>
      </c>
      <c r="C30" s="31" t="s">
        <v>28</v>
      </c>
      <c r="D30" s="32" t="s">
        <v>28</v>
      </c>
    </row>
    <row r="31" spans="1:4" ht="17.100000000000001" customHeight="1" x14ac:dyDescent="0.25">
      <c r="A31" s="30">
        <v>45926</v>
      </c>
      <c r="B31" s="29" t="s">
        <v>79</v>
      </c>
      <c r="C31" s="31" t="s">
        <v>28</v>
      </c>
      <c r="D31" s="32" t="s">
        <v>28</v>
      </c>
    </row>
    <row r="32" spans="1:4" ht="17.100000000000001" customHeight="1" x14ac:dyDescent="0.25">
      <c r="A32" s="30">
        <v>45927</v>
      </c>
      <c r="B32" s="29" t="s">
        <v>91</v>
      </c>
      <c r="C32" s="31" t="s">
        <v>28</v>
      </c>
      <c r="D32" s="32" t="s">
        <v>28</v>
      </c>
    </row>
    <row r="33" spans="1:5" ht="17.100000000000001" customHeight="1" x14ac:dyDescent="0.25">
      <c r="A33" s="30">
        <v>45929</v>
      </c>
      <c r="B33" s="29" t="s">
        <v>79</v>
      </c>
      <c r="C33" s="31"/>
      <c r="D33" s="32"/>
    </row>
    <row r="34" spans="1:5" ht="17.100000000000001" customHeight="1" x14ac:dyDescent="0.25">
      <c r="A34" s="30">
        <v>45930</v>
      </c>
      <c r="B34" s="63" t="s">
        <v>90</v>
      </c>
      <c r="C34" s="31" t="s">
        <v>17</v>
      </c>
      <c r="D34" s="32" t="s">
        <v>17</v>
      </c>
    </row>
    <row r="35" spans="1:5" ht="17.100000000000001" customHeight="1" x14ac:dyDescent="0.25">
      <c r="A35" s="30">
        <v>45931</v>
      </c>
      <c r="B35" s="29" t="s">
        <v>79</v>
      </c>
      <c r="C35" s="31"/>
      <c r="D35" s="32"/>
    </row>
    <row r="36" spans="1:5" ht="17.100000000000001" customHeight="1" x14ac:dyDescent="0.25">
      <c r="A36" s="30">
        <v>45932</v>
      </c>
      <c r="B36" s="63" t="s">
        <v>87</v>
      </c>
      <c r="C36" s="31" t="s">
        <v>17</v>
      </c>
      <c r="D36" s="32" t="s">
        <v>17</v>
      </c>
    </row>
    <row r="37" spans="1:5" ht="17.100000000000001" customHeight="1" x14ac:dyDescent="0.25">
      <c r="A37" s="30">
        <v>45933</v>
      </c>
      <c r="B37" s="29" t="s">
        <v>79</v>
      </c>
      <c r="C37" s="31"/>
      <c r="D37" s="32"/>
    </row>
    <row r="38" spans="1:5" ht="17.100000000000001" customHeight="1" x14ac:dyDescent="0.25">
      <c r="A38" s="30">
        <v>45934</v>
      </c>
      <c r="B38" s="63" t="s">
        <v>92</v>
      </c>
      <c r="C38" s="31" t="s">
        <v>17</v>
      </c>
      <c r="D38" s="32" t="s">
        <v>17</v>
      </c>
      <c r="E38" t="s">
        <v>93</v>
      </c>
    </row>
    <row r="39" spans="1:5" ht="17.100000000000001" customHeight="1" x14ac:dyDescent="0.25">
      <c r="A39" s="30">
        <v>45936</v>
      </c>
      <c r="B39" s="29" t="s">
        <v>79</v>
      </c>
      <c r="C39" s="31"/>
      <c r="D39" s="32"/>
    </row>
    <row r="40" spans="1:5" ht="17.100000000000001" customHeight="1" x14ac:dyDescent="0.25">
      <c r="A40" s="30">
        <v>45937</v>
      </c>
      <c r="B40" s="29" t="s">
        <v>86</v>
      </c>
      <c r="C40" s="31" t="s">
        <v>28</v>
      </c>
      <c r="D40" s="32" t="s">
        <v>28</v>
      </c>
    </row>
    <row r="41" spans="1:5" ht="17.100000000000001" customHeight="1" x14ac:dyDescent="0.25">
      <c r="A41" s="30">
        <v>45938</v>
      </c>
      <c r="B41" s="29" t="s">
        <v>79</v>
      </c>
      <c r="C41" s="31"/>
      <c r="D41" s="32"/>
    </row>
    <row r="42" spans="1:5" ht="17.100000000000001" customHeight="1" x14ac:dyDescent="0.25">
      <c r="A42" s="30">
        <v>45939</v>
      </c>
      <c r="B42" s="29" t="s">
        <v>79</v>
      </c>
      <c r="C42" s="31"/>
      <c r="D42" s="32"/>
    </row>
    <row r="43" spans="1:5" ht="17.100000000000001" customHeight="1" x14ac:dyDescent="0.25">
      <c r="A43" s="30">
        <v>45940</v>
      </c>
      <c r="B43" s="29" t="s">
        <v>94</v>
      </c>
      <c r="C43" s="64">
        <v>0.125</v>
      </c>
      <c r="D43" s="65">
        <v>0.16666666666666666</v>
      </c>
    </row>
    <row r="44" spans="1:5" ht="17.100000000000001" customHeight="1" x14ac:dyDescent="0.25">
      <c r="A44" s="30">
        <v>45941</v>
      </c>
      <c r="B44" s="29" t="s">
        <v>95</v>
      </c>
      <c r="C44" s="31" t="s">
        <v>17</v>
      </c>
      <c r="D44" s="32" t="s">
        <v>17</v>
      </c>
      <c r="E44" t="s">
        <v>93</v>
      </c>
    </row>
    <row r="45" spans="1:5" ht="17.100000000000001" customHeight="1" x14ac:dyDescent="0.25">
      <c r="A45" s="30">
        <v>45943</v>
      </c>
      <c r="B45" s="29" t="s">
        <v>63</v>
      </c>
      <c r="C45" s="64">
        <v>0.125</v>
      </c>
      <c r="D45" s="65">
        <v>0.16666666666666666</v>
      </c>
    </row>
    <row r="46" spans="1:5" ht="17.100000000000001" customHeight="1" x14ac:dyDescent="0.25">
      <c r="A46" s="30">
        <v>45944</v>
      </c>
      <c r="B46" s="63" t="s">
        <v>90</v>
      </c>
      <c r="C46" s="31" t="s">
        <v>17</v>
      </c>
      <c r="D46" s="32" t="s">
        <v>17</v>
      </c>
    </row>
    <row r="47" spans="1:5" ht="17.100000000000001" customHeight="1" x14ac:dyDescent="0.25">
      <c r="A47" s="30">
        <v>45945</v>
      </c>
      <c r="B47" s="63" t="s">
        <v>87</v>
      </c>
      <c r="C47" s="31" t="s">
        <v>17</v>
      </c>
      <c r="D47" s="32" t="s">
        <v>17</v>
      </c>
    </row>
    <row r="48" spans="1:5" ht="17.100000000000001" customHeight="1" x14ac:dyDescent="0.25">
      <c r="A48" s="30">
        <v>45946</v>
      </c>
      <c r="B48" s="63" t="s">
        <v>96</v>
      </c>
      <c r="C48" s="31" t="s">
        <v>28</v>
      </c>
      <c r="D48" s="32" t="s">
        <v>28</v>
      </c>
      <c r="E48" t="s">
        <v>97</v>
      </c>
    </row>
    <row r="49" spans="1:5" ht="17.100000000000001" customHeight="1" x14ac:dyDescent="0.25">
      <c r="A49" s="30">
        <v>45947</v>
      </c>
      <c r="B49" s="29" t="s">
        <v>79</v>
      </c>
      <c r="C49" s="31"/>
      <c r="D49" s="32"/>
    </row>
    <row r="50" spans="1:5" ht="17.100000000000001" customHeight="1" x14ac:dyDescent="0.25">
      <c r="A50" s="30">
        <v>45948</v>
      </c>
      <c r="B50" s="29" t="s">
        <v>80</v>
      </c>
      <c r="C50" s="31" t="s">
        <v>98</v>
      </c>
      <c r="D50" s="32" t="s">
        <v>99</v>
      </c>
      <c r="E50" t="s">
        <v>100</v>
      </c>
    </row>
    <row r="51" spans="1:5" ht="17.100000000000001" customHeight="1" x14ac:dyDescent="0.25">
      <c r="A51" s="30">
        <v>45950</v>
      </c>
      <c r="B51" s="29" t="s">
        <v>79</v>
      </c>
      <c r="C51" s="31"/>
      <c r="D51" s="32"/>
    </row>
    <row r="52" spans="1:5" ht="17.100000000000001" customHeight="1" x14ac:dyDescent="0.25">
      <c r="A52" s="30">
        <v>45951</v>
      </c>
      <c r="B52" s="29" t="s">
        <v>79</v>
      </c>
      <c r="C52" s="31"/>
      <c r="D52" s="32" t="s">
        <v>28</v>
      </c>
      <c r="E52" t="s">
        <v>101</v>
      </c>
    </row>
    <row r="53" spans="1:5" ht="17.100000000000001" customHeight="1" x14ac:dyDescent="0.25">
      <c r="A53" s="30">
        <v>45952</v>
      </c>
      <c r="B53" s="63" t="s">
        <v>87</v>
      </c>
      <c r="C53" s="31" t="s">
        <v>17</v>
      </c>
      <c r="D53" s="32" t="s">
        <v>17</v>
      </c>
    </row>
    <row r="54" spans="1:5" ht="17.100000000000001" customHeight="1" x14ac:dyDescent="0.25">
      <c r="A54" s="30">
        <v>45953</v>
      </c>
      <c r="B54" s="29" t="s">
        <v>79</v>
      </c>
      <c r="C54" s="31"/>
      <c r="D54" s="32"/>
    </row>
    <row r="55" spans="1:5" ht="17.100000000000001" customHeight="1" x14ac:dyDescent="0.25">
      <c r="A55" s="30">
        <v>45954</v>
      </c>
      <c r="B55" s="63" t="s">
        <v>102</v>
      </c>
      <c r="C55" s="31" t="s">
        <v>17</v>
      </c>
      <c r="D55" s="32" t="s">
        <v>17</v>
      </c>
    </row>
    <row r="56" spans="1:5" ht="17.100000000000001" customHeight="1" x14ac:dyDescent="0.25">
      <c r="A56" s="30">
        <v>45955</v>
      </c>
      <c r="B56" s="29" t="s">
        <v>80</v>
      </c>
      <c r="C56" s="31"/>
      <c r="D56" s="32"/>
    </row>
    <row r="57" spans="1:5" ht="17.100000000000001" customHeight="1" x14ac:dyDescent="0.25">
      <c r="A57" s="30">
        <v>45957</v>
      </c>
      <c r="B57" s="29" t="s">
        <v>79</v>
      </c>
      <c r="C57" s="31"/>
      <c r="D57" s="32"/>
    </row>
    <row r="58" spans="1:5" ht="17.100000000000001" customHeight="1" x14ac:dyDescent="0.25">
      <c r="A58" s="30">
        <v>45958</v>
      </c>
      <c r="B58" s="29" t="s">
        <v>79</v>
      </c>
      <c r="C58" s="31"/>
      <c r="D58" s="32"/>
    </row>
    <row r="59" spans="1:5" ht="17.100000000000001" customHeight="1" x14ac:dyDescent="0.25">
      <c r="A59" s="30">
        <v>45959</v>
      </c>
      <c r="B59" s="29" t="s">
        <v>79</v>
      </c>
      <c r="C59" s="31"/>
      <c r="D59" s="32"/>
    </row>
    <row r="60" spans="1:5" ht="17.100000000000001" customHeight="1" x14ac:dyDescent="0.25">
      <c r="A60" s="30">
        <v>45960</v>
      </c>
      <c r="B60" s="29" t="s">
        <v>79</v>
      </c>
      <c r="C60" s="31"/>
      <c r="D60" s="32"/>
    </row>
    <row r="61" spans="1:5" ht="17.100000000000001" customHeight="1" x14ac:dyDescent="0.25">
      <c r="A61" s="30">
        <v>45961</v>
      </c>
      <c r="B61" s="29" t="s">
        <v>79</v>
      </c>
      <c r="C61" s="31"/>
      <c r="D61" s="32"/>
    </row>
    <row r="62" spans="1:5" ht="17.100000000000001" customHeight="1" x14ac:dyDescent="0.25">
      <c r="A62" s="30">
        <v>45962</v>
      </c>
      <c r="B62" s="29" t="s">
        <v>80</v>
      </c>
      <c r="C62" s="31"/>
      <c r="D62" s="32"/>
    </row>
    <row r="63" spans="1:5" ht="17.100000000000001" customHeight="1" x14ac:dyDescent="0.25">
      <c r="A63" s="30">
        <v>45964</v>
      </c>
      <c r="B63" s="29" t="s">
        <v>79</v>
      </c>
      <c r="C63" s="31"/>
      <c r="D63" s="32"/>
    </row>
    <row r="64" spans="1:5" ht="17.100000000000001" customHeight="1" x14ac:dyDescent="0.25">
      <c r="A64" s="30">
        <v>45965</v>
      </c>
      <c r="B64" s="29" t="s">
        <v>79</v>
      </c>
      <c r="C64" s="31"/>
      <c r="D64" s="32"/>
    </row>
    <row r="65" spans="1:4" ht="17.100000000000001" customHeight="1" x14ac:dyDescent="0.25">
      <c r="A65" s="30">
        <v>45966</v>
      </c>
      <c r="B65" s="29" t="s">
        <v>103</v>
      </c>
      <c r="C65" s="31"/>
      <c r="D65" s="32"/>
    </row>
    <row r="66" spans="1:4" ht="17.100000000000001" customHeight="1" x14ac:dyDescent="0.25">
      <c r="A66" s="30">
        <v>45967</v>
      </c>
      <c r="B66" s="29" t="s">
        <v>79</v>
      </c>
      <c r="C66" s="31"/>
      <c r="D66" s="32"/>
    </row>
    <row r="67" spans="1:4" ht="17.100000000000001" customHeight="1" x14ac:dyDescent="0.25">
      <c r="A67" s="30">
        <v>45968</v>
      </c>
      <c r="B67" s="29" t="s">
        <v>79</v>
      </c>
      <c r="C67" s="31"/>
      <c r="D67" s="32"/>
    </row>
    <row r="68" spans="1:4" ht="17.100000000000001" customHeight="1" x14ac:dyDescent="0.25">
      <c r="A68" s="30">
        <v>45969</v>
      </c>
      <c r="B68" s="29" t="s">
        <v>104</v>
      </c>
      <c r="C68" s="31"/>
      <c r="D68" s="32"/>
    </row>
  </sheetData>
  <mergeCells count="1">
    <mergeCell ref="A1:D1"/>
  </mergeCells>
  <phoneticPr fontId="4" type="noConversion"/>
  <printOptions horizontalCentered="1"/>
  <pageMargins left="0.45" right="0.45" top="0.5" bottom="0.5" header="0.3" footer="0.3"/>
  <pageSetup orientation="portrait" r:id="rId1"/>
  <headerFooter>
    <oddFooter>&amp;L&amp;"-,Bold Italic"&amp;8&amp;A&amp;C&amp;"-,Bold Italic"&amp;8&amp;F&amp;R&amp;"-,Bold Italic"&amp;8&amp;D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E571F-EF74-406F-AE80-70954864F7C0}">
  <dimension ref="A1:K81"/>
  <sheetViews>
    <sheetView tabSelected="1" zoomScale="120" zoomScaleNormal="120" workbookViewId="0">
      <pane xSplit="1" ySplit="3" topLeftCell="B4" activePane="bottomRight" state="frozen"/>
      <selection pane="topRight" activeCell="B62" sqref="B62"/>
      <selection pane="bottomLeft" activeCell="B62" sqref="B62"/>
      <selection pane="bottomRight" activeCell="B61" sqref="B61"/>
    </sheetView>
  </sheetViews>
  <sheetFormatPr defaultRowHeight="17.100000000000001" customHeight="1" x14ac:dyDescent="0.25"/>
  <cols>
    <col min="1" max="1" width="25.85546875" style="7" customWidth="1"/>
    <col min="2" max="2" width="25.28515625" customWidth="1"/>
    <col min="3" max="3" width="21" hidden="1" customWidth="1"/>
    <col min="4" max="4" width="21.28515625" customWidth="1"/>
    <col min="5" max="5" width="22.7109375" customWidth="1"/>
    <col min="6" max="6" width="18.7109375" style="75" hidden="1" customWidth="1"/>
    <col min="7" max="8" width="10.7109375" style="76" hidden="1" customWidth="1"/>
    <col min="9" max="9" width="9.140625" style="76"/>
    <col min="10" max="10" width="10" style="76" customWidth="1"/>
    <col min="11" max="11" width="9.140625" style="76"/>
  </cols>
  <sheetData>
    <row r="1" spans="1:11" ht="28.5" customHeight="1" thickTop="1" thickBot="1" x14ac:dyDescent="0.3">
      <c r="A1" s="102" t="s">
        <v>105</v>
      </c>
      <c r="B1" s="103"/>
      <c r="C1" s="103"/>
      <c r="D1" s="103"/>
      <c r="E1" s="104"/>
    </row>
    <row r="2" spans="1:11" ht="51" customHeight="1" thickTop="1" thickBot="1" x14ac:dyDescent="0.3">
      <c r="A2" s="108" t="s">
        <v>106</v>
      </c>
      <c r="B2" s="109"/>
      <c r="C2" s="109"/>
      <c r="D2" s="109"/>
      <c r="E2" s="110"/>
    </row>
    <row r="3" spans="1:11" ht="29.25" customHeight="1" thickTop="1" x14ac:dyDescent="0.25">
      <c r="A3" s="83" t="s">
        <v>107</v>
      </c>
      <c r="B3" s="12" t="s">
        <v>108</v>
      </c>
      <c r="C3" s="12" t="s">
        <v>109</v>
      </c>
      <c r="D3" s="13" t="s">
        <v>110</v>
      </c>
      <c r="E3" s="14" t="s">
        <v>111</v>
      </c>
      <c r="F3" s="75" t="s">
        <v>112</v>
      </c>
    </row>
    <row r="4" spans="1:11" ht="17.100000000000001" customHeight="1" x14ac:dyDescent="0.25">
      <c r="A4" s="28">
        <v>45992</v>
      </c>
      <c r="B4" s="29" t="s">
        <v>113</v>
      </c>
      <c r="C4" s="29" t="s">
        <v>114</v>
      </c>
      <c r="D4" s="31" t="s">
        <v>28</v>
      </c>
      <c r="E4" s="32" t="s">
        <v>28</v>
      </c>
      <c r="F4" s="77">
        <v>2</v>
      </c>
      <c r="G4" s="105">
        <f>SUM(F4:F9)</f>
        <v>10</v>
      </c>
      <c r="H4" s="78"/>
      <c r="I4" s="78"/>
      <c r="J4" s="78"/>
      <c r="K4" s="78"/>
    </row>
    <row r="5" spans="1:11" ht="17.100000000000001" customHeight="1" x14ac:dyDescent="0.25">
      <c r="A5" s="28">
        <v>45993</v>
      </c>
      <c r="B5" s="29" t="s">
        <v>113</v>
      </c>
      <c r="C5" s="29" t="s">
        <v>114</v>
      </c>
      <c r="D5" s="31" t="s">
        <v>53</v>
      </c>
      <c r="E5" s="32" t="s">
        <v>115</v>
      </c>
      <c r="F5" s="77">
        <v>2</v>
      </c>
      <c r="G5" s="105"/>
      <c r="H5" s="78"/>
      <c r="I5" s="78"/>
      <c r="J5" s="78"/>
      <c r="K5" s="78"/>
    </row>
    <row r="6" spans="1:11" ht="17.100000000000001" customHeight="1" x14ac:dyDescent="0.25">
      <c r="A6" s="28">
        <v>45994</v>
      </c>
      <c r="B6" s="29" t="s">
        <v>113</v>
      </c>
      <c r="C6" s="29" t="s">
        <v>114</v>
      </c>
      <c r="D6" s="31" t="s">
        <v>53</v>
      </c>
      <c r="E6" s="32" t="s">
        <v>115</v>
      </c>
      <c r="F6" s="77">
        <v>2</v>
      </c>
      <c r="G6" s="105"/>
      <c r="H6" s="78"/>
      <c r="I6" s="78"/>
      <c r="J6" s="78"/>
      <c r="K6" s="78"/>
    </row>
    <row r="7" spans="1:11" ht="17.100000000000001" customHeight="1" x14ac:dyDescent="0.25">
      <c r="A7" s="28">
        <v>45995</v>
      </c>
      <c r="B7" s="29" t="s">
        <v>113</v>
      </c>
      <c r="C7" s="29" t="s">
        <v>116</v>
      </c>
      <c r="D7" s="31" t="s">
        <v>28</v>
      </c>
      <c r="E7" s="32" t="s">
        <v>28</v>
      </c>
      <c r="F7" s="77">
        <v>0</v>
      </c>
      <c r="G7" s="105"/>
      <c r="H7" s="78"/>
      <c r="I7" s="78"/>
      <c r="J7" s="78"/>
      <c r="K7" s="78"/>
    </row>
    <row r="8" spans="1:11" ht="17.100000000000001" customHeight="1" x14ac:dyDescent="0.25">
      <c r="A8" s="28">
        <v>45996</v>
      </c>
      <c r="B8" s="29" t="s">
        <v>117</v>
      </c>
      <c r="C8" s="29" t="s">
        <v>118</v>
      </c>
      <c r="D8" s="31" t="s">
        <v>119</v>
      </c>
      <c r="E8" s="32" t="s">
        <v>120</v>
      </c>
      <c r="F8" s="77">
        <v>2</v>
      </c>
      <c r="G8" s="105"/>
      <c r="H8" s="78"/>
      <c r="I8" s="78"/>
      <c r="J8" s="78"/>
      <c r="K8" s="78"/>
    </row>
    <row r="9" spans="1:11" ht="17.100000000000001" customHeight="1" thickBot="1" x14ac:dyDescent="0.3">
      <c r="A9" s="42">
        <v>45997</v>
      </c>
      <c r="B9" s="34" t="s">
        <v>121</v>
      </c>
      <c r="C9" s="34" t="s">
        <v>122</v>
      </c>
      <c r="D9" s="35" t="s">
        <v>123</v>
      </c>
      <c r="E9" s="36" t="s">
        <v>124</v>
      </c>
      <c r="F9" s="79">
        <v>2</v>
      </c>
      <c r="G9" s="106"/>
      <c r="H9" s="78"/>
      <c r="I9" s="78"/>
      <c r="J9" s="78"/>
      <c r="K9" s="78"/>
    </row>
    <row r="10" spans="1:11" ht="17.100000000000001" customHeight="1" thickTop="1" x14ac:dyDescent="0.25">
      <c r="A10" s="86">
        <v>45999</v>
      </c>
      <c r="B10" s="87" t="s">
        <v>113</v>
      </c>
      <c r="C10" s="87" t="s">
        <v>114</v>
      </c>
      <c r="D10" s="73" t="s">
        <v>53</v>
      </c>
      <c r="E10" s="74" t="s">
        <v>115</v>
      </c>
      <c r="F10" s="77">
        <v>2</v>
      </c>
      <c r="G10" s="107">
        <f>SUM(F10:F15)</f>
        <v>10</v>
      </c>
      <c r="H10" s="78"/>
      <c r="I10" s="78"/>
      <c r="J10" s="78"/>
      <c r="K10" s="78"/>
    </row>
    <row r="11" spans="1:11" ht="17.100000000000001" customHeight="1" x14ac:dyDescent="0.25">
      <c r="A11" s="28">
        <v>46000</v>
      </c>
      <c r="B11" s="29" t="s">
        <v>113</v>
      </c>
      <c r="C11" s="29" t="s">
        <v>114</v>
      </c>
      <c r="D11" s="31" t="s">
        <v>53</v>
      </c>
      <c r="E11" s="32" t="s">
        <v>115</v>
      </c>
      <c r="F11" s="77">
        <v>2</v>
      </c>
      <c r="G11" s="105"/>
      <c r="H11" s="78"/>
      <c r="I11" s="78"/>
      <c r="J11" s="78"/>
      <c r="K11" s="78"/>
    </row>
    <row r="12" spans="1:11" ht="17.100000000000001" customHeight="1" x14ac:dyDescent="0.25">
      <c r="A12" s="28">
        <v>46001</v>
      </c>
      <c r="B12" s="29" t="s">
        <v>113</v>
      </c>
      <c r="C12" s="29" t="s">
        <v>114</v>
      </c>
      <c r="D12" s="31" t="s">
        <v>53</v>
      </c>
      <c r="E12" s="32" t="s">
        <v>115</v>
      </c>
      <c r="F12" s="77">
        <v>2</v>
      </c>
      <c r="G12" s="105"/>
      <c r="H12" s="78"/>
      <c r="I12" s="78"/>
      <c r="J12" s="78"/>
      <c r="K12" s="78"/>
    </row>
    <row r="13" spans="1:11" ht="17.100000000000001" customHeight="1" x14ac:dyDescent="0.25">
      <c r="A13" s="28">
        <v>46002</v>
      </c>
      <c r="B13" s="29" t="s">
        <v>125</v>
      </c>
      <c r="C13" s="29" t="s">
        <v>116</v>
      </c>
      <c r="D13" s="31" t="s">
        <v>28</v>
      </c>
      <c r="E13" s="32" t="s">
        <v>28</v>
      </c>
      <c r="F13" s="77">
        <v>0</v>
      </c>
      <c r="G13" s="105"/>
      <c r="H13" s="78"/>
      <c r="I13" s="78"/>
      <c r="J13" s="78"/>
      <c r="K13" s="78"/>
    </row>
    <row r="14" spans="1:11" ht="17.100000000000001" customHeight="1" x14ac:dyDescent="0.25">
      <c r="A14" s="28">
        <v>46003</v>
      </c>
      <c r="B14" s="29" t="s">
        <v>113</v>
      </c>
      <c r="C14" s="29" t="s">
        <v>114</v>
      </c>
      <c r="D14" s="31" t="s">
        <v>53</v>
      </c>
      <c r="E14" s="32" t="s">
        <v>115</v>
      </c>
      <c r="F14" s="77">
        <v>2</v>
      </c>
      <c r="G14" s="105"/>
      <c r="H14" s="78"/>
      <c r="I14" s="78"/>
      <c r="J14" s="78"/>
      <c r="K14" s="78"/>
    </row>
    <row r="15" spans="1:11" ht="17.100000000000001" customHeight="1" thickBot="1" x14ac:dyDescent="0.3">
      <c r="A15" s="42">
        <v>46004</v>
      </c>
      <c r="B15" s="34" t="s">
        <v>126</v>
      </c>
      <c r="C15" s="34" t="s">
        <v>122</v>
      </c>
      <c r="D15" s="35" t="s">
        <v>123</v>
      </c>
      <c r="E15" s="36" t="s">
        <v>124</v>
      </c>
      <c r="F15" s="79">
        <v>2</v>
      </c>
      <c r="G15" s="106"/>
      <c r="H15" s="78"/>
      <c r="I15" s="78"/>
      <c r="J15" s="78"/>
      <c r="K15" s="78"/>
    </row>
    <row r="16" spans="1:11" ht="17.100000000000001" customHeight="1" thickTop="1" x14ac:dyDescent="0.25">
      <c r="A16" s="86">
        <v>46006</v>
      </c>
      <c r="B16" s="87" t="s">
        <v>113</v>
      </c>
      <c r="C16" s="87" t="s">
        <v>114</v>
      </c>
      <c r="D16" s="73" t="s">
        <v>53</v>
      </c>
      <c r="E16" s="74" t="s">
        <v>115</v>
      </c>
      <c r="F16" s="77">
        <v>2</v>
      </c>
      <c r="G16" s="107">
        <f>SUM(F16:F21)</f>
        <v>8</v>
      </c>
      <c r="H16" s="78"/>
      <c r="I16" s="78"/>
      <c r="J16" s="78"/>
      <c r="K16" s="78"/>
    </row>
    <row r="17" spans="1:11" ht="17.100000000000001" customHeight="1" x14ac:dyDescent="0.25">
      <c r="A17" s="28">
        <v>46007</v>
      </c>
      <c r="B17" s="29" t="s">
        <v>127</v>
      </c>
      <c r="C17" s="29" t="s">
        <v>116</v>
      </c>
      <c r="D17" s="31" t="s">
        <v>28</v>
      </c>
      <c r="E17" s="32" t="s">
        <v>28</v>
      </c>
      <c r="F17" s="77">
        <v>0</v>
      </c>
      <c r="G17" s="105"/>
      <c r="H17" s="78"/>
      <c r="I17" s="78"/>
      <c r="J17" s="78"/>
      <c r="K17" s="78"/>
    </row>
    <row r="18" spans="1:11" ht="17.100000000000001" customHeight="1" x14ac:dyDescent="0.25">
      <c r="A18" s="28">
        <v>46008</v>
      </c>
      <c r="B18" s="29" t="s">
        <v>113</v>
      </c>
      <c r="C18" s="29" t="s">
        <v>114</v>
      </c>
      <c r="D18" s="31" t="s">
        <v>53</v>
      </c>
      <c r="E18" s="32" t="s">
        <v>115</v>
      </c>
      <c r="F18" s="77">
        <v>2</v>
      </c>
      <c r="G18" s="105"/>
      <c r="H18" s="78"/>
      <c r="I18" s="78"/>
      <c r="J18" s="78"/>
      <c r="K18" s="78"/>
    </row>
    <row r="19" spans="1:11" ht="17.100000000000001" customHeight="1" x14ac:dyDescent="0.25">
      <c r="A19" s="28">
        <v>46009</v>
      </c>
      <c r="B19" s="29" t="s">
        <v>113</v>
      </c>
      <c r="C19" s="29" t="s">
        <v>114</v>
      </c>
      <c r="D19" s="31" t="s">
        <v>53</v>
      </c>
      <c r="E19" s="32" t="s">
        <v>115</v>
      </c>
      <c r="F19" s="77">
        <v>2</v>
      </c>
      <c r="G19" s="105"/>
      <c r="H19" s="78"/>
      <c r="I19" s="78"/>
      <c r="J19" s="78"/>
      <c r="K19" s="78"/>
    </row>
    <row r="20" spans="1:11" ht="17.100000000000001" customHeight="1" x14ac:dyDescent="0.25">
      <c r="A20" s="28">
        <v>46010</v>
      </c>
      <c r="B20" s="29" t="s">
        <v>128</v>
      </c>
      <c r="C20" s="29" t="s">
        <v>116</v>
      </c>
      <c r="D20" s="31" t="s">
        <v>28</v>
      </c>
      <c r="E20" s="32" t="s">
        <v>28</v>
      </c>
      <c r="F20" s="77">
        <v>0</v>
      </c>
      <c r="G20" s="105"/>
      <c r="H20" s="78"/>
      <c r="I20" s="78"/>
      <c r="J20" s="78"/>
      <c r="K20" s="78"/>
    </row>
    <row r="21" spans="1:11" ht="17.100000000000001" customHeight="1" thickBot="1" x14ac:dyDescent="0.3">
      <c r="A21" s="42">
        <v>46011</v>
      </c>
      <c r="B21" s="34" t="s">
        <v>126</v>
      </c>
      <c r="C21" s="34" t="s">
        <v>122</v>
      </c>
      <c r="D21" s="35" t="s">
        <v>123</v>
      </c>
      <c r="E21" s="36" t="s">
        <v>124</v>
      </c>
      <c r="F21" s="79">
        <v>2</v>
      </c>
      <c r="G21" s="106"/>
      <c r="H21" s="78"/>
      <c r="I21" s="78"/>
      <c r="J21" s="78"/>
      <c r="K21" s="78"/>
    </row>
    <row r="22" spans="1:11" ht="17.100000000000001" customHeight="1" thickTop="1" x14ac:dyDescent="0.25">
      <c r="A22" s="86">
        <v>46013</v>
      </c>
      <c r="B22" s="87" t="s">
        <v>113</v>
      </c>
      <c r="C22" s="87" t="s">
        <v>122</v>
      </c>
      <c r="D22" s="73" t="s">
        <v>123</v>
      </c>
      <c r="E22" s="74" t="s">
        <v>124</v>
      </c>
      <c r="F22" s="77">
        <v>2</v>
      </c>
      <c r="G22" s="107">
        <f>SUM(F22:F27)</f>
        <v>2</v>
      </c>
      <c r="H22" s="78"/>
      <c r="I22" s="78"/>
      <c r="J22" s="78"/>
      <c r="K22" s="78"/>
    </row>
    <row r="23" spans="1:11" ht="17.100000000000001" customHeight="1" x14ac:dyDescent="0.25">
      <c r="A23" s="28">
        <v>46014</v>
      </c>
      <c r="B23" s="29" t="s">
        <v>113</v>
      </c>
      <c r="C23" s="29" t="s">
        <v>116</v>
      </c>
      <c r="D23" s="31" t="s">
        <v>28</v>
      </c>
      <c r="E23" s="32" t="s">
        <v>28</v>
      </c>
      <c r="F23" s="77">
        <v>0</v>
      </c>
      <c r="G23" s="105"/>
      <c r="H23" s="78"/>
      <c r="I23" s="78"/>
      <c r="J23" s="78"/>
      <c r="K23" s="78"/>
    </row>
    <row r="24" spans="1:11" ht="17.100000000000001" customHeight="1" x14ac:dyDescent="0.25">
      <c r="A24" s="28">
        <v>46015</v>
      </c>
      <c r="B24" s="29" t="s">
        <v>113</v>
      </c>
      <c r="C24" s="29" t="s">
        <v>116</v>
      </c>
      <c r="D24" s="31" t="s">
        <v>28</v>
      </c>
      <c r="E24" s="32" t="s">
        <v>28</v>
      </c>
      <c r="F24" s="77">
        <v>0</v>
      </c>
      <c r="G24" s="105"/>
      <c r="H24" s="78"/>
      <c r="I24" s="78"/>
      <c r="J24" s="78"/>
      <c r="K24" s="78"/>
    </row>
    <row r="25" spans="1:11" ht="17.100000000000001" customHeight="1" x14ac:dyDescent="0.25">
      <c r="A25" s="28">
        <v>46016</v>
      </c>
      <c r="B25" s="29" t="s">
        <v>129</v>
      </c>
      <c r="C25" s="29" t="s">
        <v>116</v>
      </c>
      <c r="D25" s="31" t="s">
        <v>28</v>
      </c>
      <c r="E25" s="32" t="s">
        <v>28</v>
      </c>
      <c r="F25" s="77">
        <v>0</v>
      </c>
      <c r="G25" s="105"/>
      <c r="H25" s="78"/>
      <c r="I25" s="78"/>
      <c r="J25" s="78"/>
      <c r="K25" s="78"/>
    </row>
    <row r="26" spans="1:11" ht="17.100000000000001" customHeight="1" x14ac:dyDescent="0.25">
      <c r="A26" s="28">
        <v>46017</v>
      </c>
      <c r="B26" s="29" t="s">
        <v>113</v>
      </c>
      <c r="C26" s="29" t="s">
        <v>116</v>
      </c>
      <c r="D26" s="31" t="s">
        <v>28</v>
      </c>
      <c r="E26" s="32" t="s">
        <v>28</v>
      </c>
      <c r="F26" s="77">
        <v>0</v>
      </c>
      <c r="G26" s="105"/>
      <c r="H26" s="78"/>
      <c r="I26" s="78"/>
      <c r="J26" s="78"/>
      <c r="K26" s="78"/>
    </row>
    <row r="27" spans="1:11" ht="17.100000000000001" customHeight="1" thickBot="1" x14ac:dyDescent="0.3">
      <c r="A27" s="42">
        <v>46018</v>
      </c>
      <c r="B27" s="34" t="s">
        <v>126</v>
      </c>
      <c r="C27" s="34" t="s">
        <v>116</v>
      </c>
      <c r="D27" s="35" t="s">
        <v>28</v>
      </c>
      <c r="E27" s="36" t="s">
        <v>28</v>
      </c>
      <c r="F27" s="79">
        <v>0</v>
      </c>
      <c r="G27" s="106"/>
      <c r="H27" s="78"/>
      <c r="I27" s="78"/>
      <c r="J27" s="78"/>
      <c r="K27" s="78"/>
    </row>
    <row r="28" spans="1:11" ht="17.100000000000001" customHeight="1" thickTop="1" x14ac:dyDescent="0.25">
      <c r="A28" s="86">
        <v>46020</v>
      </c>
      <c r="B28" s="87" t="s">
        <v>113</v>
      </c>
      <c r="C28" s="87" t="s">
        <v>122</v>
      </c>
      <c r="D28" s="73" t="s">
        <v>123</v>
      </c>
      <c r="E28" s="74" t="s">
        <v>124</v>
      </c>
      <c r="F28" s="77">
        <v>2</v>
      </c>
      <c r="G28" s="107">
        <f>SUM(F28:F33)</f>
        <v>10</v>
      </c>
      <c r="H28" s="78"/>
      <c r="I28" s="78"/>
      <c r="J28" s="78"/>
      <c r="K28" s="78"/>
    </row>
    <row r="29" spans="1:11" ht="17.100000000000001" customHeight="1" x14ac:dyDescent="0.25">
      <c r="A29" s="28">
        <v>46021</v>
      </c>
      <c r="B29" s="29" t="s">
        <v>113</v>
      </c>
      <c r="C29" s="29" t="s">
        <v>122</v>
      </c>
      <c r="D29" s="31" t="s">
        <v>123</v>
      </c>
      <c r="E29" s="32" t="s">
        <v>124</v>
      </c>
      <c r="F29" s="77">
        <v>2</v>
      </c>
      <c r="G29" s="105"/>
      <c r="H29" s="78"/>
      <c r="I29" s="78"/>
      <c r="J29" s="78"/>
      <c r="K29" s="78"/>
    </row>
    <row r="30" spans="1:11" ht="17.100000000000001" customHeight="1" x14ac:dyDescent="0.25">
      <c r="A30" s="28">
        <v>46022</v>
      </c>
      <c r="B30" s="29" t="s">
        <v>113</v>
      </c>
      <c r="C30" s="29" t="s">
        <v>122</v>
      </c>
      <c r="D30" s="31" t="s">
        <v>123</v>
      </c>
      <c r="E30" s="32" t="s">
        <v>124</v>
      </c>
      <c r="F30" s="77">
        <v>2</v>
      </c>
      <c r="G30" s="105"/>
      <c r="H30" s="78"/>
      <c r="I30" s="78"/>
      <c r="J30" s="78"/>
      <c r="K30" s="78"/>
    </row>
    <row r="31" spans="1:11" ht="17.100000000000001" customHeight="1" x14ac:dyDescent="0.25">
      <c r="A31" s="28">
        <v>46023</v>
      </c>
      <c r="B31" s="29" t="s">
        <v>129</v>
      </c>
      <c r="C31" s="29" t="s">
        <v>116</v>
      </c>
      <c r="D31" s="31" t="s">
        <v>28</v>
      </c>
      <c r="E31" s="32" t="s">
        <v>28</v>
      </c>
      <c r="F31" s="77">
        <v>0</v>
      </c>
      <c r="G31" s="105"/>
      <c r="H31" s="78"/>
      <c r="I31" s="78"/>
      <c r="J31" s="78"/>
      <c r="K31" s="78"/>
    </row>
    <row r="32" spans="1:11" ht="17.100000000000001" customHeight="1" x14ac:dyDescent="0.25">
      <c r="A32" s="28">
        <v>46024</v>
      </c>
      <c r="B32" s="29" t="s">
        <v>113</v>
      </c>
      <c r="C32" s="29" t="s">
        <v>122</v>
      </c>
      <c r="D32" s="31" t="s">
        <v>123</v>
      </c>
      <c r="E32" s="32" t="s">
        <v>124</v>
      </c>
      <c r="F32" s="77">
        <v>2</v>
      </c>
      <c r="G32" s="105"/>
      <c r="H32" s="78"/>
      <c r="I32" s="78"/>
      <c r="J32" s="78"/>
      <c r="K32" s="78"/>
    </row>
    <row r="33" spans="1:11" ht="17.100000000000001" customHeight="1" thickBot="1" x14ac:dyDescent="0.3">
      <c r="A33" s="42">
        <v>46025</v>
      </c>
      <c r="B33" s="34" t="s">
        <v>126</v>
      </c>
      <c r="C33" s="34" t="s">
        <v>122</v>
      </c>
      <c r="D33" s="35" t="s">
        <v>123</v>
      </c>
      <c r="E33" s="36" t="s">
        <v>124</v>
      </c>
      <c r="F33" s="79">
        <v>2</v>
      </c>
      <c r="G33" s="106"/>
      <c r="H33" s="78"/>
      <c r="I33" s="78"/>
      <c r="J33" s="78"/>
      <c r="K33" s="78"/>
    </row>
    <row r="34" spans="1:11" ht="17.100000000000001" customHeight="1" thickTop="1" x14ac:dyDescent="0.25">
      <c r="A34" s="86">
        <v>46027</v>
      </c>
      <c r="B34" s="73" t="s">
        <v>113</v>
      </c>
      <c r="C34" s="87" t="s">
        <v>114</v>
      </c>
      <c r="D34" s="73" t="s">
        <v>53</v>
      </c>
      <c r="E34" s="74" t="s">
        <v>115</v>
      </c>
      <c r="F34" s="77">
        <v>2</v>
      </c>
      <c r="G34" s="107">
        <f>SUM(F34:F39)</f>
        <v>7.5</v>
      </c>
      <c r="H34" s="78"/>
      <c r="I34" s="78"/>
      <c r="J34" s="78"/>
      <c r="K34" s="78"/>
    </row>
    <row r="35" spans="1:11" ht="17.100000000000001" customHeight="1" x14ac:dyDescent="0.25">
      <c r="A35" s="28">
        <v>46028</v>
      </c>
      <c r="B35" s="31" t="s">
        <v>130</v>
      </c>
      <c r="C35" s="31" t="s">
        <v>116</v>
      </c>
      <c r="D35" s="31" t="s">
        <v>28</v>
      </c>
      <c r="E35" s="32" t="s">
        <v>28</v>
      </c>
      <c r="F35" s="77">
        <v>0</v>
      </c>
      <c r="G35" s="105"/>
      <c r="H35" s="78"/>
      <c r="I35" s="78"/>
      <c r="J35" s="78"/>
      <c r="K35" s="78"/>
    </row>
    <row r="36" spans="1:11" ht="17.100000000000001" customHeight="1" x14ac:dyDescent="0.25">
      <c r="A36" s="28">
        <v>46029</v>
      </c>
      <c r="B36" s="31" t="s">
        <v>131</v>
      </c>
      <c r="C36" s="31" t="s">
        <v>17</v>
      </c>
      <c r="D36" s="31" t="s">
        <v>17</v>
      </c>
      <c r="E36" s="32" t="s">
        <v>17</v>
      </c>
      <c r="F36" s="77">
        <v>1.5</v>
      </c>
      <c r="G36" s="105"/>
      <c r="H36" s="78"/>
      <c r="I36" s="78"/>
      <c r="J36" s="78"/>
      <c r="K36" s="78"/>
    </row>
    <row r="37" spans="1:11" ht="17.100000000000001" customHeight="1" x14ac:dyDescent="0.25">
      <c r="A37" s="28">
        <v>46030</v>
      </c>
      <c r="B37" s="31" t="s">
        <v>132</v>
      </c>
      <c r="C37" s="31" t="s">
        <v>17</v>
      </c>
      <c r="D37" s="31" t="s">
        <v>17</v>
      </c>
      <c r="E37" s="32" t="s">
        <v>17</v>
      </c>
      <c r="F37" s="77">
        <v>0</v>
      </c>
      <c r="G37" s="105"/>
      <c r="H37" s="78"/>
      <c r="I37" s="78"/>
      <c r="J37" s="78"/>
      <c r="K37" s="78"/>
    </row>
    <row r="38" spans="1:11" ht="17.100000000000001" customHeight="1" x14ac:dyDescent="0.25">
      <c r="A38" s="28">
        <v>46031</v>
      </c>
      <c r="B38" s="31" t="s">
        <v>113</v>
      </c>
      <c r="C38" s="29" t="s">
        <v>114</v>
      </c>
      <c r="D38" s="31" t="s">
        <v>53</v>
      </c>
      <c r="E38" s="32" t="s">
        <v>115</v>
      </c>
      <c r="F38" s="77">
        <v>2</v>
      </c>
      <c r="G38" s="105"/>
      <c r="H38" s="78"/>
      <c r="I38" s="78"/>
      <c r="J38" s="78"/>
      <c r="K38" s="78"/>
    </row>
    <row r="39" spans="1:11" ht="17.100000000000001" customHeight="1" thickBot="1" x14ac:dyDescent="0.3">
      <c r="A39" s="42">
        <v>46032</v>
      </c>
      <c r="B39" s="34" t="s">
        <v>126</v>
      </c>
      <c r="C39" s="34" t="s">
        <v>122</v>
      </c>
      <c r="D39" s="35" t="s">
        <v>123</v>
      </c>
      <c r="E39" s="36" t="s">
        <v>124</v>
      </c>
      <c r="F39" s="79">
        <v>2</v>
      </c>
      <c r="G39" s="106"/>
      <c r="H39" s="78"/>
      <c r="I39" s="78"/>
      <c r="J39" s="78"/>
      <c r="K39" s="78"/>
    </row>
    <row r="40" spans="1:11" ht="17.100000000000001" customHeight="1" thickTop="1" x14ac:dyDescent="0.25">
      <c r="A40" s="86">
        <v>46034</v>
      </c>
      <c r="B40" s="73" t="s">
        <v>113</v>
      </c>
      <c r="C40" s="87" t="s">
        <v>114</v>
      </c>
      <c r="D40" s="73" t="s">
        <v>53</v>
      </c>
      <c r="E40" s="74" t="s">
        <v>115</v>
      </c>
      <c r="F40" s="77">
        <v>2</v>
      </c>
      <c r="G40" s="107">
        <f>SUM(F40:F45)</f>
        <v>8</v>
      </c>
      <c r="H40" s="78"/>
      <c r="I40" s="78"/>
      <c r="J40" s="78"/>
      <c r="K40" s="78"/>
    </row>
    <row r="41" spans="1:11" ht="17.100000000000001" customHeight="1" x14ac:dyDescent="0.25">
      <c r="A41" s="28">
        <v>46035</v>
      </c>
      <c r="B41" s="31" t="s">
        <v>133</v>
      </c>
      <c r="C41" s="31" t="s">
        <v>116</v>
      </c>
      <c r="D41" s="31" t="s">
        <v>17</v>
      </c>
      <c r="E41" s="32" t="s">
        <v>17</v>
      </c>
      <c r="F41" s="77">
        <v>0</v>
      </c>
      <c r="G41" s="105"/>
      <c r="H41" s="78"/>
      <c r="I41" s="78"/>
      <c r="J41" s="78"/>
      <c r="K41" s="78"/>
    </row>
    <row r="42" spans="1:11" ht="17.100000000000001" customHeight="1" x14ac:dyDescent="0.25">
      <c r="A42" s="28">
        <v>46036</v>
      </c>
      <c r="B42" s="31" t="s">
        <v>113</v>
      </c>
      <c r="C42" s="29" t="s">
        <v>114</v>
      </c>
      <c r="D42" s="31" t="s">
        <v>53</v>
      </c>
      <c r="E42" s="32" t="s">
        <v>115</v>
      </c>
      <c r="F42" s="77">
        <v>2</v>
      </c>
      <c r="G42" s="105"/>
      <c r="H42" s="78"/>
      <c r="I42" s="78"/>
      <c r="J42" s="78"/>
      <c r="K42" s="78"/>
    </row>
    <row r="43" spans="1:11" ht="17.100000000000001" customHeight="1" x14ac:dyDescent="0.25">
      <c r="A43" s="28">
        <v>46037</v>
      </c>
      <c r="B43" s="31" t="s">
        <v>134</v>
      </c>
      <c r="C43" s="31" t="s">
        <v>116</v>
      </c>
      <c r="D43" s="31" t="s">
        <v>28</v>
      </c>
      <c r="E43" s="32" t="s">
        <v>28</v>
      </c>
      <c r="F43" s="77">
        <v>0</v>
      </c>
      <c r="G43" s="105"/>
      <c r="H43" s="78"/>
      <c r="I43" s="78"/>
      <c r="J43" s="78"/>
      <c r="K43" s="78"/>
    </row>
    <row r="44" spans="1:11" ht="17.100000000000001" customHeight="1" x14ac:dyDescent="0.25">
      <c r="A44" s="28">
        <v>46038</v>
      </c>
      <c r="B44" s="31" t="s">
        <v>135</v>
      </c>
      <c r="C44" s="29" t="s">
        <v>114</v>
      </c>
      <c r="D44" s="31" t="s">
        <v>53</v>
      </c>
      <c r="E44" s="32" t="s">
        <v>115</v>
      </c>
      <c r="F44" s="77">
        <v>2</v>
      </c>
      <c r="G44" s="105"/>
      <c r="H44" s="78"/>
      <c r="I44" s="78"/>
      <c r="J44" s="78"/>
      <c r="K44" s="78"/>
    </row>
    <row r="45" spans="1:11" ht="17.100000000000001" customHeight="1" thickBot="1" x14ac:dyDescent="0.3">
      <c r="A45" s="42">
        <v>46039</v>
      </c>
      <c r="B45" s="34" t="s">
        <v>126</v>
      </c>
      <c r="C45" s="34" t="s">
        <v>122</v>
      </c>
      <c r="D45" s="35" t="s">
        <v>123</v>
      </c>
      <c r="E45" s="36" t="s">
        <v>124</v>
      </c>
      <c r="F45" s="79">
        <v>2</v>
      </c>
      <c r="G45" s="106"/>
      <c r="H45" s="78"/>
      <c r="I45" s="78"/>
      <c r="J45" s="78"/>
      <c r="K45" s="78"/>
    </row>
    <row r="46" spans="1:11" ht="17.100000000000001" customHeight="1" thickTop="1" x14ac:dyDescent="0.25">
      <c r="A46" s="86">
        <v>46041</v>
      </c>
      <c r="B46" s="73" t="s">
        <v>136</v>
      </c>
      <c r="C46" s="73" t="s">
        <v>122</v>
      </c>
      <c r="D46" s="73" t="s">
        <v>123</v>
      </c>
      <c r="E46" s="74" t="s">
        <v>124</v>
      </c>
      <c r="F46" s="77">
        <v>2</v>
      </c>
      <c r="G46" s="107">
        <f>SUM(F46:F51)</f>
        <v>9.5</v>
      </c>
      <c r="H46" s="78"/>
      <c r="I46" s="78"/>
      <c r="J46" s="78"/>
      <c r="K46" s="78"/>
    </row>
    <row r="47" spans="1:11" ht="17.100000000000001" customHeight="1" x14ac:dyDescent="0.25">
      <c r="A47" s="28">
        <v>46042</v>
      </c>
      <c r="B47" s="31" t="s">
        <v>137</v>
      </c>
      <c r="C47" s="31" t="s">
        <v>116</v>
      </c>
      <c r="D47" s="31" t="s">
        <v>17</v>
      </c>
      <c r="E47" s="32" t="s">
        <v>17</v>
      </c>
      <c r="F47" s="77">
        <v>0</v>
      </c>
      <c r="G47" s="105"/>
      <c r="H47" s="78"/>
      <c r="I47" s="78"/>
      <c r="J47" s="78"/>
      <c r="K47" s="78"/>
    </row>
    <row r="48" spans="1:11" ht="17.100000000000001" customHeight="1" x14ac:dyDescent="0.25">
      <c r="A48" s="28">
        <v>46043</v>
      </c>
      <c r="B48" s="31" t="s">
        <v>113</v>
      </c>
      <c r="C48" s="29" t="s">
        <v>114</v>
      </c>
      <c r="D48" s="31" t="s">
        <v>53</v>
      </c>
      <c r="E48" s="32" t="s">
        <v>115</v>
      </c>
      <c r="F48" s="77">
        <v>2</v>
      </c>
      <c r="G48" s="105"/>
      <c r="H48" s="78"/>
      <c r="I48" s="78"/>
      <c r="J48" s="78"/>
      <c r="K48" s="78"/>
    </row>
    <row r="49" spans="1:11" ht="17.100000000000001" customHeight="1" x14ac:dyDescent="0.25">
      <c r="A49" s="28">
        <v>46044</v>
      </c>
      <c r="B49" s="31" t="s">
        <v>113</v>
      </c>
      <c r="C49" s="29" t="s">
        <v>114</v>
      </c>
      <c r="D49" s="31" t="s">
        <v>53</v>
      </c>
      <c r="E49" s="32" t="s">
        <v>115</v>
      </c>
      <c r="F49" s="77">
        <v>2</v>
      </c>
      <c r="G49" s="105"/>
      <c r="H49" s="78"/>
      <c r="I49" s="78"/>
      <c r="J49" s="78"/>
      <c r="K49" s="78"/>
    </row>
    <row r="50" spans="1:11" ht="17.100000000000001" customHeight="1" x14ac:dyDescent="0.25">
      <c r="A50" s="28">
        <v>46045</v>
      </c>
      <c r="B50" s="31" t="s">
        <v>138</v>
      </c>
      <c r="C50" s="31" t="s">
        <v>139</v>
      </c>
      <c r="D50" s="31" t="s">
        <v>17</v>
      </c>
      <c r="E50" s="32" t="s">
        <v>17</v>
      </c>
      <c r="F50" s="77">
        <v>1.5</v>
      </c>
      <c r="G50" s="105"/>
      <c r="H50" s="78"/>
      <c r="I50" s="78"/>
      <c r="J50" s="78"/>
      <c r="K50" s="78"/>
    </row>
    <row r="51" spans="1:11" ht="17.100000000000001" customHeight="1" thickBot="1" x14ac:dyDescent="0.3">
      <c r="A51" s="42">
        <v>46046</v>
      </c>
      <c r="B51" s="34" t="s">
        <v>126</v>
      </c>
      <c r="C51" s="34" t="s">
        <v>122</v>
      </c>
      <c r="D51" s="35" t="s">
        <v>123</v>
      </c>
      <c r="E51" s="36" t="s">
        <v>124</v>
      </c>
      <c r="F51" s="79">
        <v>2</v>
      </c>
      <c r="G51" s="106"/>
      <c r="H51" s="78"/>
      <c r="I51" s="78"/>
      <c r="J51" s="78"/>
      <c r="K51" s="78"/>
    </row>
    <row r="52" spans="1:11" ht="17.100000000000001" customHeight="1" thickTop="1" x14ac:dyDescent="0.25">
      <c r="A52" s="86">
        <v>46048</v>
      </c>
      <c r="B52" s="73" t="s">
        <v>113</v>
      </c>
      <c r="C52" s="87" t="s">
        <v>114</v>
      </c>
      <c r="D52" s="73" t="s">
        <v>53</v>
      </c>
      <c r="E52" s="74" t="s">
        <v>115</v>
      </c>
      <c r="F52" s="77">
        <v>2</v>
      </c>
      <c r="G52" s="107">
        <f>SUM(F52:F57)</f>
        <v>8</v>
      </c>
      <c r="H52" s="78"/>
      <c r="I52" s="78"/>
      <c r="J52" s="78"/>
      <c r="K52" s="78"/>
    </row>
    <row r="53" spans="1:11" ht="17.100000000000001" customHeight="1" x14ac:dyDescent="0.25">
      <c r="A53" s="28">
        <v>46049</v>
      </c>
      <c r="B53" s="31" t="s">
        <v>113</v>
      </c>
      <c r="C53" s="29" t="s">
        <v>114</v>
      </c>
      <c r="D53" s="31" t="s">
        <v>53</v>
      </c>
      <c r="E53" s="32" t="s">
        <v>115</v>
      </c>
      <c r="F53" s="77">
        <v>2</v>
      </c>
      <c r="G53" s="105"/>
      <c r="H53" s="78"/>
      <c r="I53" s="78"/>
      <c r="J53" s="78"/>
      <c r="K53" s="78"/>
    </row>
    <row r="54" spans="1:11" ht="17.100000000000001" customHeight="1" x14ac:dyDescent="0.25">
      <c r="A54" s="28">
        <v>46050</v>
      </c>
      <c r="B54" s="31" t="s">
        <v>138</v>
      </c>
      <c r="C54" s="31" t="s">
        <v>17</v>
      </c>
      <c r="D54" s="31" t="s">
        <v>17</v>
      </c>
      <c r="E54" s="32" t="s">
        <v>17</v>
      </c>
      <c r="F54" s="77">
        <v>0</v>
      </c>
      <c r="G54" s="105"/>
      <c r="H54" s="78"/>
      <c r="I54" s="78"/>
      <c r="J54" s="78"/>
      <c r="K54" s="78"/>
    </row>
    <row r="55" spans="1:11" ht="17.100000000000001" customHeight="1" x14ac:dyDescent="0.25">
      <c r="A55" s="28">
        <v>46051</v>
      </c>
      <c r="B55" s="31" t="s">
        <v>113</v>
      </c>
      <c r="C55" s="29" t="s">
        <v>114</v>
      </c>
      <c r="D55" s="31" t="s">
        <v>53</v>
      </c>
      <c r="E55" s="32" t="s">
        <v>115</v>
      </c>
      <c r="F55" s="77">
        <v>2</v>
      </c>
      <c r="G55" s="105"/>
      <c r="H55" s="78"/>
      <c r="I55" s="78"/>
      <c r="J55" s="78"/>
      <c r="K55" s="78"/>
    </row>
    <row r="56" spans="1:11" ht="17.100000000000001" customHeight="1" x14ac:dyDescent="0.25">
      <c r="A56" s="28">
        <v>46052</v>
      </c>
      <c r="B56" s="31" t="s">
        <v>135</v>
      </c>
      <c r="C56" s="31" t="s">
        <v>17</v>
      </c>
      <c r="D56" s="31" t="s">
        <v>17</v>
      </c>
      <c r="E56" s="32" t="s">
        <v>17</v>
      </c>
      <c r="F56" s="77">
        <v>0</v>
      </c>
      <c r="G56" s="105"/>
      <c r="H56" s="78"/>
      <c r="I56" s="78"/>
      <c r="J56" s="78"/>
      <c r="K56" s="78"/>
    </row>
    <row r="57" spans="1:11" ht="17.100000000000001" customHeight="1" thickBot="1" x14ac:dyDescent="0.3">
      <c r="A57" s="42">
        <v>46053</v>
      </c>
      <c r="B57" s="34" t="s">
        <v>126</v>
      </c>
      <c r="C57" s="34" t="s">
        <v>122</v>
      </c>
      <c r="D57" s="35" t="s">
        <v>123</v>
      </c>
      <c r="E57" s="36" t="s">
        <v>124</v>
      </c>
      <c r="F57" s="79">
        <v>2</v>
      </c>
      <c r="G57" s="106"/>
      <c r="H57" s="78"/>
      <c r="I57" s="78"/>
      <c r="J57" s="78"/>
      <c r="K57" s="78"/>
    </row>
    <row r="58" spans="1:11" ht="17.100000000000001" customHeight="1" thickTop="1" x14ac:dyDescent="0.25">
      <c r="A58" s="86">
        <v>46055</v>
      </c>
      <c r="B58" s="73" t="s">
        <v>113</v>
      </c>
      <c r="C58" s="87" t="s">
        <v>114</v>
      </c>
      <c r="D58" s="73" t="s">
        <v>53</v>
      </c>
      <c r="E58" s="74" t="s">
        <v>115</v>
      </c>
      <c r="F58" s="77">
        <v>2</v>
      </c>
      <c r="G58" s="107">
        <f>SUM(F58:F63)</f>
        <v>12</v>
      </c>
      <c r="H58" s="78"/>
      <c r="I58" s="78"/>
      <c r="J58" s="78"/>
      <c r="K58" s="78"/>
    </row>
    <row r="59" spans="1:11" ht="17.100000000000001" customHeight="1" x14ac:dyDescent="0.25">
      <c r="A59" s="28">
        <v>46056</v>
      </c>
      <c r="B59" s="31" t="s">
        <v>113</v>
      </c>
      <c r="C59" s="29" t="s">
        <v>114</v>
      </c>
      <c r="D59" s="31" t="s">
        <v>53</v>
      </c>
      <c r="E59" s="32" t="s">
        <v>115</v>
      </c>
      <c r="F59" s="77">
        <v>2</v>
      </c>
      <c r="G59" s="105"/>
      <c r="H59" s="78"/>
      <c r="I59" s="78"/>
      <c r="J59" s="78"/>
      <c r="K59" s="78"/>
    </row>
    <row r="60" spans="1:11" ht="17.100000000000001" customHeight="1" x14ac:dyDescent="0.25">
      <c r="A60" s="28">
        <v>46057</v>
      </c>
      <c r="B60" s="31" t="s">
        <v>113</v>
      </c>
      <c r="C60" s="29" t="s">
        <v>114</v>
      </c>
      <c r="D60" s="31" t="s">
        <v>53</v>
      </c>
      <c r="E60" s="32" t="s">
        <v>115</v>
      </c>
      <c r="F60" s="77">
        <v>2</v>
      </c>
      <c r="G60" s="105"/>
      <c r="H60" s="78"/>
      <c r="I60" s="78"/>
      <c r="J60" s="78"/>
      <c r="K60" s="78"/>
    </row>
    <row r="61" spans="1:11" ht="17.100000000000001" customHeight="1" x14ac:dyDescent="0.25">
      <c r="A61" s="28">
        <v>46058</v>
      </c>
      <c r="B61" s="31" t="s">
        <v>113</v>
      </c>
      <c r="C61" s="29" t="s">
        <v>114</v>
      </c>
      <c r="D61" s="31" t="s">
        <v>53</v>
      </c>
      <c r="E61" s="32" t="s">
        <v>115</v>
      </c>
      <c r="F61" s="77">
        <v>2</v>
      </c>
      <c r="G61" s="105"/>
      <c r="H61" s="78"/>
      <c r="I61" s="78"/>
      <c r="J61" s="78"/>
      <c r="K61" s="78"/>
    </row>
    <row r="62" spans="1:11" ht="17.100000000000001" customHeight="1" x14ac:dyDescent="0.25">
      <c r="A62" s="28">
        <v>46059</v>
      </c>
      <c r="B62" s="31" t="s">
        <v>113</v>
      </c>
      <c r="C62" s="29" t="s">
        <v>114</v>
      </c>
      <c r="D62" s="31" t="s">
        <v>53</v>
      </c>
      <c r="E62" s="32" t="s">
        <v>115</v>
      </c>
      <c r="F62" s="77">
        <v>2</v>
      </c>
      <c r="G62" s="105"/>
      <c r="H62" s="78"/>
      <c r="I62" s="78"/>
      <c r="J62" s="78"/>
      <c r="K62" s="78"/>
    </row>
    <row r="63" spans="1:11" ht="17.100000000000001" customHeight="1" thickBot="1" x14ac:dyDescent="0.3">
      <c r="A63" s="42">
        <v>46060</v>
      </c>
      <c r="B63" s="34" t="s">
        <v>126</v>
      </c>
      <c r="C63" s="34" t="s">
        <v>122</v>
      </c>
      <c r="D63" s="35" t="s">
        <v>123</v>
      </c>
      <c r="E63" s="36" t="s">
        <v>124</v>
      </c>
      <c r="F63" s="79">
        <v>2</v>
      </c>
      <c r="G63" s="106"/>
      <c r="H63" s="78"/>
      <c r="I63" s="78"/>
      <c r="J63" s="78"/>
      <c r="K63" s="78"/>
    </row>
    <row r="64" spans="1:11" ht="17.100000000000001" customHeight="1" thickTop="1" x14ac:dyDescent="0.25">
      <c r="A64" s="86">
        <v>46062</v>
      </c>
      <c r="B64" s="73" t="s">
        <v>113</v>
      </c>
      <c r="C64" s="87" t="s">
        <v>114</v>
      </c>
      <c r="D64" s="73" t="s">
        <v>53</v>
      </c>
      <c r="E64" s="74" t="s">
        <v>115</v>
      </c>
      <c r="F64" s="77">
        <v>2</v>
      </c>
      <c r="G64" s="105">
        <f>SUM(F64:F69)</f>
        <v>8</v>
      </c>
      <c r="H64" s="78"/>
      <c r="I64" s="78"/>
      <c r="J64" s="78"/>
      <c r="K64" s="78"/>
    </row>
    <row r="65" spans="1:11" ht="17.100000000000001" customHeight="1" x14ac:dyDescent="0.25">
      <c r="A65" s="28">
        <v>46063</v>
      </c>
      <c r="B65" s="31" t="s">
        <v>140</v>
      </c>
      <c r="C65" s="31" t="s">
        <v>116</v>
      </c>
      <c r="D65" s="31" t="s">
        <v>28</v>
      </c>
      <c r="E65" s="32" t="s">
        <v>28</v>
      </c>
      <c r="F65" s="77">
        <v>0</v>
      </c>
      <c r="G65" s="105"/>
      <c r="H65" s="78"/>
      <c r="I65" s="78"/>
      <c r="J65" s="78"/>
      <c r="K65" s="78"/>
    </row>
    <row r="66" spans="1:11" ht="17.100000000000001" customHeight="1" x14ac:dyDescent="0.25">
      <c r="A66" s="28">
        <v>46064</v>
      </c>
      <c r="B66" s="31" t="s">
        <v>113</v>
      </c>
      <c r="C66" s="29" t="s">
        <v>114</v>
      </c>
      <c r="D66" s="31" t="s">
        <v>53</v>
      </c>
      <c r="E66" s="32" t="s">
        <v>115</v>
      </c>
      <c r="F66" s="77">
        <v>2</v>
      </c>
      <c r="G66" s="105"/>
      <c r="H66" s="78"/>
      <c r="I66" s="78"/>
      <c r="J66" s="78"/>
      <c r="K66" s="78"/>
    </row>
    <row r="67" spans="1:11" ht="17.100000000000001" customHeight="1" x14ac:dyDescent="0.25">
      <c r="A67" s="28">
        <v>46065</v>
      </c>
      <c r="B67" s="31" t="s">
        <v>141</v>
      </c>
      <c r="C67" s="31" t="s">
        <v>116</v>
      </c>
      <c r="D67" s="31" t="s">
        <v>28</v>
      </c>
      <c r="E67" s="32" t="s">
        <v>28</v>
      </c>
      <c r="F67" s="77">
        <v>0</v>
      </c>
      <c r="G67" s="105"/>
      <c r="H67" s="78"/>
      <c r="I67" s="78"/>
      <c r="J67" s="78"/>
      <c r="K67" s="78"/>
    </row>
    <row r="68" spans="1:11" ht="17.100000000000001" customHeight="1" x14ac:dyDescent="0.25">
      <c r="A68" s="28">
        <v>46066</v>
      </c>
      <c r="B68" s="31" t="s">
        <v>116</v>
      </c>
      <c r="C68" s="29" t="s">
        <v>142</v>
      </c>
      <c r="D68" s="31" t="s">
        <v>53</v>
      </c>
      <c r="E68" s="32" t="s">
        <v>115</v>
      </c>
      <c r="F68" s="77">
        <v>2</v>
      </c>
      <c r="G68" s="105"/>
      <c r="H68" s="78"/>
      <c r="I68" s="78"/>
      <c r="J68" s="78"/>
      <c r="K68" s="78"/>
    </row>
    <row r="69" spans="1:11" ht="17.100000000000001" customHeight="1" thickBot="1" x14ac:dyDescent="0.3">
      <c r="A69" s="42">
        <v>46067</v>
      </c>
      <c r="B69" s="35" t="s">
        <v>116</v>
      </c>
      <c r="C69" s="34" t="s">
        <v>143</v>
      </c>
      <c r="D69" s="35" t="s">
        <v>36</v>
      </c>
      <c r="E69" s="36" t="s">
        <v>144</v>
      </c>
      <c r="F69" s="79">
        <v>2</v>
      </c>
      <c r="G69" s="111"/>
      <c r="H69" s="78"/>
      <c r="I69" s="78"/>
      <c r="J69" s="78"/>
      <c r="K69" s="78"/>
    </row>
    <row r="70" spans="1:11" ht="17.100000000000001" customHeight="1" thickTop="1" x14ac:dyDescent="0.25">
      <c r="A70" s="84"/>
      <c r="B70" s="37"/>
      <c r="C70" s="37"/>
      <c r="D70" s="37"/>
      <c r="E70" s="37"/>
      <c r="F70" s="77">
        <f>SUM(F4:F69)</f>
        <v>93</v>
      </c>
      <c r="G70" s="78"/>
      <c r="H70" s="78"/>
      <c r="I70" s="78"/>
      <c r="J70" s="78"/>
      <c r="K70" s="78"/>
    </row>
    <row r="71" spans="1:11" ht="17.100000000000001" customHeight="1" x14ac:dyDescent="0.25">
      <c r="A71" s="84"/>
      <c r="B71" s="37"/>
      <c r="C71" s="37"/>
      <c r="D71" s="37"/>
      <c r="E71" s="37"/>
      <c r="F71" s="77"/>
      <c r="G71" s="80">
        <v>15.5</v>
      </c>
      <c r="H71" s="80">
        <f>G71*F73</f>
        <v>1441.5</v>
      </c>
      <c r="I71" s="77" t="s">
        <v>145</v>
      </c>
      <c r="J71" s="78"/>
      <c r="K71" s="78"/>
    </row>
    <row r="72" spans="1:11" ht="17.100000000000001" customHeight="1" x14ac:dyDescent="0.25">
      <c r="A72" s="84"/>
      <c r="B72" s="37"/>
      <c r="C72" s="37"/>
      <c r="D72" s="37"/>
      <c r="E72" s="37"/>
      <c r="F72" s="77"/>
      <c r="G72" s="80">
        <v>0</v>
      </c>
      <c r="H72" s="80">
        <f>G72*F73</f>
        <v>0</v>
      </c>
      <c r="I72" s="77" t="s">
        <v>146</v>
      </c>
      <c r="J72" s="78"/>
      <c r="K72" s="78"/>
    </row>
    <row r="73" spans="1:11" ht="17.100000000000001" customHeight="1" x14ac:dyDescent="0.25">
      <c r="A73" s="84"/>
      <c r="B73" s="37"/>
      <c r="C73" s="37"/>
      <c r="D73" s="37"/>
      <c r="E73" s="37"/>
      <c r="F73" s="77">
        <f>F70</f>
        <v>93</v>
      </c>
      <c r="G73" s="80">
        <f>G71+G72</f>
        <v>15.5</v>
      </c>
      <c r="H73" s="80">
        <f>F73*G73</f>
        <v>1441.5</v>
      </c>
      <c r="I73" s="77">
        <v>20</v>
      </c>
      <c r="J73" s="81">
        <f>H73/I73</f>
        <v>72.075000000000003</v>
      </c>
      <c r="K73" s="78"/>
    </row>
    <row r="74" spans="1:11" ht="17.100000000000001" customHeight="1" x14ac:dyDescent="0.25">
      <c r="A74" s="84"/>
      <c r="B74" s="37"/>
      <c r="C74" s="37"/>
      <c r="D74" s="37"/>
      <c r="E74" s="37"/>
      <c r="F74" s="77" t="s">
        <v>112</v>
      </c>
      <c r="G74" s="78" t="s">
        <v>147</v>
      </c>
      <c r="H74" s="78" t="s">
        <v>148</v>
      </c>
      <c r="I74" s="78"/>
      <c r="J74" s="78"/>
      <c r="K74" s="78"/>
    </row>
    <row r="75" spans="1:11" ht="17.100000000000001" customHeight="1" x14ac:dyDescent="0.25">
      <c r="A75" s="84"/>
      <c r="B75" s="37"/>
      <c r="C75" s="37"/>
      <c r="D75" s="37"/>
      <c r="E75" s="37"/>
      <c r="F75" s="77"/>
      <c r="G75" s="78"/>
      <c r="H75" s="78"/>
      <c r="I75" s="78"/>
      <c r="J75" s="78"/>
      <c r="K75" s="78"/>
    </row>
    <row r="76" spans="1:11" ht="17.100000000000001" customHeight="1" x14ac:dyDescent="0.25">
      <c r="A76" s="84"/>
      <c r="B76" s="37"/>
      <c r="C76" s="37"/>
      <c r="D76" s="37"/>
      <c r="E76" s="37"/>
      <c r="F76" s="77"/>
      <c r="G76" s="78" t="s">
        <v>149</v>
      </c>
      <c r="H76" s="80">
        <v>175</v>
      </c>
      <c r="I76" s="77">
        <f>I73</f>
        <v>20</v>
      </c>
      <c r="J76" s="81">
        <f>H76*I76</f>
        <v>3500</v>
      </c>
      <c r="K76" s="78"/>
    </row>
    <row r="77" spans="1:11" ht="17.100000000000001" customHeight="1" x14ac:dyDescent="0.25">
      <c r="A77" s="84"/>
      <c r="B77" s="37"/>
      <c r="C77" s="37"/>
      <c r="D77" s="37"/>
      <c r="E77" s="37"/>
      <c r="F77" s="77"/>
      <c r="G77" s="78"/>
      <c r="H77" s="78"/>
      <c r="I77" s="82"/>
      <c r="J77" s="81">
        <f>H73</f>
        <v>1441.5</v>
      </c>
      <c r="K77" s="78"/>
    </row>
    <row r="78" spans="1:11" ht="17.100000000000001" customHeight="1" x14ac:dyDescent="0.25">
      <c r="A78" s="84"/>
      <c r="B78" s="37"/>
      <c r="C78" s="37"/>
      <c r="D78" s="37"/>
      <c r="E78" s="37"/>
      <c r="F78" s="77"/>
      <c r="G78" s="78"/>
      <c r="H78" s="78"/>
      <c r="I78" s="82"/>
      <c r="J78" s="80">
        <f>J76-J77</f>
        <v>2058.5</v>
      </c>
      <c r="K78" s="78" t="s">
        <v>150</v>
      </c>
    </row>
    <row r="79" spans="1:11" ht="17.100000000000001" customHeight="1" x14ac:dyDescent="0.25">
      <c r="A79" s="84"/>
      <c r="B79" s="37"/>
      <c r="C79" s="37"/>
      <c r="D79" s="37"/>
      <c r="E79" s="37"/>
      <c r="F79" s="77"/>
      <c r="G79" s="78"/>
      <c r="H79" s="78" t="s">
        <v>146</v>
      </c>
      <c r="I79" s="82">
        <v>0.5</v>
      </c>
      <c r="J79" s="80">
        <f>J78*I79</f>
        <v>1029.25</v>
      </c>
      <c r="K79" s="78"/>
    </row>
    <row r="80" spans="1:11" ht="17.100000000000001" customHeight="1" x14ac:dyDescent="0.25">
      <c r="A80" s="84"/>
      <c r="B80" s="37"/>
      <c r="C80" s="37"/>
      <c r="D80" s="37"/>
      <c r="E80" s="37"/>
      <c r="F80" s="77"/>
      <c r="G80" s="78"/>
      <c r="H80" s="78" t="s">
        <v>151</v>
      </c>
      <c r="I80" s="82">
        <v>0.25</v>
      </c>
      <c r="J80" s="80">
        <f>J78*I80</f>
        <v>514.625</v>
      </c>
      <c r="K80" s="78"/>
    </row>
    <row r="81" spans="1:11" ht="17.100000000000001" customHeight="1" x14ac:dyDescent="0.25">
      <c r="A81" s="84"/>
      <c r="B81" s="37"/>
      <c r="C81" s="37"/>
      <c r="D81" s="37"/>
      <c r="E81" s="37"/>
      <c r="F81" s="77"/>
      <c r="G81" s="78"/>
      <c r="H81" s="78" t="s">
        <v>152</v>
      </c>
      <c r="I81" s="82">
        <v>0.25</v>
      </c>
      <c r="J81" s="80">
        <f>J78*I81</f>
        <v>514.625</v>
      </c>
      <c r="K81" s="78"/>
    </row>
  </sheetData>
  <mergeCells count="13">
    <mergeCell ref="G58:G63"/>
    <mergeCell ref="G64:G69"/>
    <mergeCell ref="G28:G33"/>
    <mergeCell ref="G34:G39"/>
    <mergeCell ref="G40:G45"/>
    <mergeCell ref="G46:G51"/>
    <mergeCell ref="G52:G57"/>
    <mergeCell ref="A1:E1"/>
    <mergeCell ref="G4:G9"/>
    <mergeCell ref="G10:G15"/>
    <mergeCell ref="G16:G21"/>
    <mergeCell ref="G22:G27"/>
    <mergeCell ref="A2:E2"/>
  </mergeCells>
  <phoneticPr fontId="4" type="noConversion"/>
  <printOptions horizontalCentered="1" verticalCentered="1"/>
  <pageMargins left="0.45" right="0.45" top="0.5" bottom="0.5" header="0.3" footer="0.3"/>
  <pageSetup orientation="portrait" r:id="rId1"/>
  <headerFooter>
    <oddFooter>&amp;L&amp;"-,Bold Italic"&amp;8&amp;A&amp;C&amp;"-,Bold Italic"&amp;8&amp;F&amp;R&amp;"-,Bold Italic"&amp;8&amp;D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D443A-99A0-42D7-8DD6-F82CF9C40FA1}">
  <dimension ref="A1:D69"/>
  <sheetViews>
    <sheetView zoomScale="120" zoomScaleNormal="120" workbookViewId="0">
      <pane ySplit="2" topLeftCell="A3" activePane="bottomLeft" state="frozen"/>
      <selection pane="bottomLeft" activeCell="B8" sqref="B8"/>
    </sheetView>
  </sheetViews>
  <sheetFormatPr defaultRowHeight="15" x14ac:dyDescent="0.25"/>
  <cols>
    <col min="1" max="1" width="28.140625" style="7" customWidth="1"/>
    <col min="2" max="2" width="26.7109375" customWidth="1"/>
    <col min="3" max="3" width="19.28515625" customWidth="1"/>
    <col min="4" max="4" width="20.140625" customWidth="1"/>
    <col min="5" max="5" width="18.7109375" customWidth="1"/>
  </cols>
  <sheetData>
    <row r="1" spans="1:4" ht="28.5" customHeight="1" thickTop="1" thickBot="1" x14ac:dyDescent="0.3">
      <c r="A1" s="102" t="s">
        <v>153</v>
      </c>
      <c r="B1" s="103"/>
      <c r="C1" s="103"/>
      <c r="D1" s="104"/>
    </row>
    <row r="2" spans="1:4" ht="29.25" customHeight="1" thickTop="1" x14ac:dyDescent="0.25">
      <c r="A2" s="11" t="s">
        <v>75</v>
      </c>
      <c r="B2" s="12" t="s">
        <v>76</v>
      </c>
      <c r="C2" s="13" t="s">
        <v>154</v>
      </c>
      <c r="D2" s="14" t="s">
        <v>155</v>
      </c>
    </row>
    <row r="3" spans="1:4" ht="17.100000000000001" customHeight="1" x14ac:dyDescent="0.25">
      <c r="A3" s="28">
        <v>46069</v>
      </c>
      <c r="B3" s="29" t="s">
        <v>156</v>
      </c>
      <c r="C3" s="31" t="s">
        <v>36</v>
      </c>
      <c r="D3" s="32" t="s">
        <v>144</v>
      </c>
    </row>
    <row r="4" spans="1:4" ht="17.100000000000001" customHeight="1" x14ac:dyDescent="0.25">
      <c r="A4" s="28">
        <v>46070</v>
      </c>
      <c r="B4" s="29" t="s">
        <v>156</v>
      </c>
      <c r="C4" s="31" t="s">
        <v>36</v>
      </c>
      <c r="D4" s="32" t="s">
        <v>144</v>
      </c>
    </row>
    <row r="5" spans="1:4" ht="17.100000000000001" customHeight="1" x14ac:dyDescent="0.25">
      <c r="A5" s="28">
        <v>46071</v>
      </c>
      <c r="B5" s="29" t="s">
        <v>156</v>
      </c>
      <c r="C5" s="31" t="s">
        <v>36</v>
      </c>
      <c r="D5" s="32" t="s">
        <v>144</v>
      </c>
    </row>
    <row r="6" spans="1:4" ht="17.100000000000001" customHeight="1" x14ac:dyDescent="0.25">
      <c r="A6" s="28">
        <v>46072</v>
      </c>
      <c r="B6" s="29" t="s">
        <v>156</v>
      </c>
      <c r="C6" s="31" t="s">
        <v>36</v>
      </c>
      <c r="D6" s="32" t="s">
        <v>144</v>
      </c>
    </row>
    <row r="7" spans="1:4" ht="17.100000000000001" customHeight="1" x14ac:dyDescent="0.25">
      <c r="A7" s="28">
        <v>46073</v>
      </c>
      <c r="B7" s="29" t="s">
        <v>156</v>
      </c>
      <c r="C7" s="31" t="s">
        <v>36</v>
      </c>
      <c r="D7" s="32" t="s">
        <v>144</v>
      </c>
    </row>
    <row r="8" spans="1:4" ht="17.100000000000001" customHeight="1" x14ac:dyDescent="0.25">
      <c r="A8" s="28">
        <v>46074</v>
      </c>
      <c r="B8" s="69" t="s">
        <v>157</v>
      </c>
      <c r="C8" s="31" t="s">
        <v>36</v>
      </c>
      <c r="D8" s="32" t="s">
        <v>144</v>
      </c>
    </row>
    <row r="9" spans="1:4" ht="17.100000000000001" customHeight="1" x14ac:dyDescent="0.25">
      <c r="A9" s="28">
        <v>46076</v>
      </c>
      <c r="B9" s="29"/>
      <c r="C9" s="31" t="s">
        <v>158</v>
      </c>
      <c r="D9" s="32" t="s">
        <v>52</v>
      </c>
    </row>
    <row r="10" spans="1:4" ht="17.100000000000001" customHeight="1" x14ac:dyDescent="0.25">
      <c r="A10" s="28">
        <v>46077</v>
      </c>
      <c r="B10" s="29"/>
      <c r="C10" s="31" t="s">
        <v>158</v>
      </c>
      <c r="D10" s="32" t="s">
        <v>52</v>
      </c>
    </row>
    <row r="11" spans="1:4" ht="17.100000000000001" customHeight="1" x14ac:dyDescent="0.25">
      <c r="A11" s="28">
        <v>46078</v>
      </c>
      <c r="B11" s="29"/>
      <c r="C11" s="31" t="s">
        <v>158</v>
      </c>
      <c r="D11" s="32" t="s">
        <v>52</v>
      </c>
    </row>
    <row r="12" spans="1:4" ht="17.100000000000001" customHeight="1" x14ac:dyDescent="0.25">
      <c r="A12" s="28">
        <v>46079</v>
      </c>
      <c r="B12" s="29"/>
      <c r="C12" s="31" t="s">
        <v>158</v>
      </c>
      <c r="D12" s="32" t="s">
        <v>52</v>
      </c>
    </row>
    <row r="13" spans="1:4" ht="17.100000000000001" customHeight="1" x14ac:dyDescent="0.25">
      <c r="A13" s="28">
        <v>46080</v>
      </c>
      <c r="B13" s="29"/>
      <c r="C13" s="31" t="s">
        <v>158</v>
      </c>
      <c r="D13" s="32" t="s">
        <v>52</v>
      </c>
    </row>
    <row r="14" spans="1:4" ht="17.100000000000001" customHeight="1" x14ac:dyDescent="0.25">
      <c r="A14" s="28">
        <v>46081</v>
      </c>
      <c r="B14" s="69" t="s">
        <v>157</v>
      </c>
      <c r="C14" s="31" t="s">
        <v>36</v>
      </c>
      <c r="D14" s="32" t="s">
        <v>144</v>
      </c>
    </row>
    <row r="15" spans="1:4" ht="17.100000000000001" customHeight="1" x14ac:dyDescent="0.25">
      <c r="A15" s="28">
        <v>46083</v>
      </c>
      <c r="B15" s="29"/>
      <c r="C15" s="31" t="s">
        <v>158</v>
      </c>
      <c r="D15" s="32" t="s">
        <v>52</v>
      </c>
    </row>
    <row r="16" spans="1:4" ht="17.100000000000001" customHeight="1" x14ac:dyDescent="0.25">
      <c r="A16" s="28">
        <v>46084</v>
      </c>
      <c r="B16" s="29"/>
      <c r="C16" s="31" t="s">
        <v>158</v>
      </c>
      <c r="D16" s="32" t="s">
        <v>52</v>
      </c>
    </row>
    <row r="17" spans="1:4" ht="17.100000000000001" customHeight="1" x14ac:dyDescent="0.25">
      <c r="A17" s="28">
        <v>46085</v>
      </c>
      <c r="B17" s="29"/>
      <c r="C17" s="31" t="s">
        <v>158</v>
      </c>
      <c r="D17" s="32" t="s">
        <v>52</v>
      </c>
    </row>
    <row r="18" spans="1:4" ht="17.100000000000001" customHeight="1" x14ac:dyDescent="0.25">
      <c r="A18" s="28">
        <v>46086</v>
      </c>
      <c r="B18" s="29"/>
      <c r="C18" s="31" t="s">
        <v>158</v>
      </c>
      <c r="D18" s="32" t="s">
        <v>52</v>
      </c>
    </row>
    <row r="19" spans="1:4" ht="17.100000000000001" customHeight="1" x14ac:dyDescent="0.25">
      <c r="A19" s="28">
        <v>46087</v>
      </c>
      <c r="B19" s="29" t="s">
        <v>159</v>
      </c>
      <c r="C19" s="31" t="s">
        <v>158</v>
      </c>
      <c r="D19" s="32" t="s">
        <v>52</v>
      </c>
    </row>
    <row r="20" spans="1:4" ht="17.100000000000001" customHeight="1" x14ac:dyDescent="0.25">
      <c r="A20" s="28">
        <v>46088</v>
      </c>
      <c r="B20" s="69" t="s">
        <v>157</v>
      </c>
      <c r="C20" s="31" t="s">
        <v>36</v>
      </c>
      <c r="D20" s="32" t="s">
        <v>144</v>
      </c>
    </row>
    <row r="21" spans="1:4" ht="17.100000000000001" customHeight="1" x14ac:dyDescent="0.25">
      <c r="A21" s="28">
        <v>46090</v>
      </c>
      <c r="B21" s="29"/>
      <c r="C21" s="31" t="s">
        <v>158</v>
      </c>
      <c r="D21" s="32" t="s">
        <v>52</v>
      </c>
    </row>
    <row r="22" spans="1:4" ht="17.100000000000001" customHeight="1" x14ac:dyDescent="0.25">
      <c r="A22" s="28">
        <v>46091</v>
      </c>
      <c r="B22" s="29"/>
      <c r="C22" s="31" t="s">
        <v>158</v>
      </c>
      <c r="D22" s="32" t="s">
        <v>52</v>
      </c>
    </row>
    <row r="23" spans="1:4" ht="17.100000000000001" customHeight="1" x14ac:dyDescent="0.25">
      <c r="A23" s="28">
        <v>46092</v>
      </c>
      <c r="B23" s="29"/>
      <c r="C23" s="31" t="s">
        <v>158</v>
      </c>
      <c r="D23" s="32" t="s">
        <v>52</v>
      </c>
    </row>
    <row r="24" spans="1:4" ht="17.100000000000001" customHeight="1" x14ac:dyDescent="0.25">
      <c r="A24" s="28">
        <v>46093</v>
      </c>
      <c r="B24" s="29"/>
      <c r="C24" s="31" t="s">
        <v>158</v>
      </c>
      <c r="D24" s="32" t="s">
        <v>52</v>
      </c>
    </row>
    <row r="25" spans="1:4" ht="17.100000000000001" customHeight="1" x14ac:dyDescent="0.25">
      <c r="A25" s="28">
        <v>46094</v>
      </c>
      <c r="B25" s="29"/>
      <c r="C25" s="31" t="s">
        <v>158</v>
      </c>
      <c r="D25" s="32" t="s">
        <v>52</v>
      </c>
    </row>
    <row r="26" spans="1:4" ht="17.100000000000001" customHeight="1" x14ac:dyDescent="0.25">
      <c r="A26" s="28">
        <v>46095</v>
      </c>
      <c r="B26" s="69" t="s">
        <v>157</v>
      </c>
      <c r="C26" s="31" t="s">
        <v>36</v>
      </c>
      <c r="D26" s="32" t="s">
        <v>144</v>
      </c>
    </row>
    <row r="27" spans="1:4" ht="17.100000000000001" customHeight="1" x14ac:dyDescent="0.25">
      <c r="A27" s="28">
        <v>46097</v>
      </c>
      <c r="B27" s="29"/>
      <c r="C27" s="31" t="s">
        <v>158</v>
      </c>
      <c r="D27" s="32" t="s">
        <v>52</v>
      </c>
    </row>
    <row r="28" spans="1:4" ht="17.100000000000001" customHeight="1" x14ac:dyDescent="0.25">
      <c r="A28" s="28">
        <v>46098</v>
      </c>
      <c r="B28" s="29"/>
      <c r="C28" s="31" t="s">
        <v>158</v>
      </c>
      <c r="D28" s="32" t="s">
        <v>52</v>
      </c>
    </row>
    <row r="29" spans="1:4" ht="17.100000000000001" customHeight="1" x14ac:dyDescent="0.25">
      <c r="A29" s="28">
        <v>46099</v>
      </c>
      <c r="B29" s="29"/>
      <c r="C29" s="31" t="s">
        <v>158</v>
      </c>
      <c r="D29" s="32" t="s">
        <v>52</v>
      </c>
    </row>
    <row r="30" spans="1:4" ht="17.100000000000001" customHeight="1" x14ac:dyDescent="0.25">
      <c r="A30" s="28">
        <v>46100</v>
      </c>
      <c r="B30" s="29"/>
      <c r="C30" s="31" t="s">
        <v>158</v>
      </c>
      <c r="D30" s="32" t="s">
        <v>52</v>
      </c>
    </row>
    <row r="31" spans="1:4" ht="17.100000000000001" customHeight="1" x14ac:dyDescent="0.25">
      <c r="A31" s="28">
        <v>46101</v>
      </c>
      <c r="B31" s="29"/>
      <c r="C31" s="31" t="s">
        <v>158</v>
      </c>
      <c r="D31" s="32" t="s">
        <v>52</v>
      </c>
    </row>
    <row r="32" spans="1:4" ht="17.100000000000001" customHeight="1" x14ac:dyDescent="0.25">
      <c r="A32" s="28">
        <v>46102</v>
      </c>
      <c r="B32" s="69" t="s">
        <v>157</v>
      </c>
      <c r="C32" s="31" t="s">
        <v>36</v>
      </c>
      <c r="D32" s="32" t="s">
        <v>144</v>
      </c>
    </row>
    <row r="33" spans="1:4" ht="17.100000000000001" customHeight="1" x14ac:dyDescent="0.25">
      <c r="A33" s="28">
        <v>46104</v>
      </c>
      <c r="B33" s="29"/>
      <c r="C33" s="31" t="s">
        <v>158</v>
      </c>
      <c r="D33" s="32" t="s">
        <v>52</v>
      </c>
    </row>
    <row r="34" spans="1:4" ht="17.100000000000001" customHeight="1" x14ac:dyDescent="0.25">
      <c r="A34" s="28">
        <v>46105</v>
      </c>
      <c r="B34" s="29"/>
      <c r="C34" s="31" t="s">
        <v>158</v>
      </c>
      <c r="D34" s="32" t="s">
        <v>52</v>
      </c>
    </row>
    <row r="35" spans="1:4" ht="17.100000000000001" customHeight="1" x14ac:dyDescent="0.25">
      <c r="A35" s="28">
        <v>46106</v>
      </c>
      <c r="B35" s="29"/>
      <c r="C35" s="31" t="s">
        <v>158</v>
      </c>
      <c r="D35" s="32" t="s">
        <v>52</v>
      </c>
    </row>
    <row r="36" spans="1:4" ht="17.100000000000001" customHeight="1" x14ac:dyDescent="0.25">
      <c r="A36" s="28">
        <v>46107</v>
      </c>
      <c r="B36" s="29"/>
      <c r="C36" s="31" t="s">
        <v>158</v>
      </c>
      <c r="D36" s="32" t="s">
        <v>52</v>
      </c>
    </row>
    <row r="37" spans="1:4" ht="17.100000000000001" customHeight="1" x14ac:dyDescent="0.25">
      <c r="A37" s="28">
        <v>46108</v>
      </c>
      <c r="B37" s="29"/>
      <c r="C37" s="31" t="s">
        <v>158</v>
      </c>
      <c r="D37" s="32" t="s">
        <v>52</v>
      </c>
    </row>
    <row r="38" spans="1:4" ht="17.100000000000001" customHeight="1" x14ac:dyDescent="0.25">
      <c r="A38" s="28">
        <v>46109</v>
      </c>
      <c r="B38" s="69" t="s">
        <v>157</v>
      </c>
      <c r="C38" s="31" t="s">
        <v>36</v>
      </c>
      <c r="D38" s="32" t="s">
        <v>144</v>
      </c>
    </row>
    <row r="39" spans="1:4" ht="17.100000000000001" customHeight="1" x14ac:dyDescent="0.25">
      <c r="A39" s="28">
        <v>46111</v>
      </c>
      <c r="B39" s="31" t="s">
        <v>42</v>
      </c>
      <c r="C39" s="31" t="s">
        <v>158</v>
      </c>
      <c r="D39" s="32" t="s">
        <v>52</v>
      </c>
    </row>
    <row r="40" spans="1:4" ht="17.100000000000001" customHeight="1" x14ac:dyDescent="0.25">
      <c r="A40" s="28">
        <v>46112</v>
      </c>
      <c r="B40" s="31" t="s">
        <v>42</v>
      </c>
      <c r="C40" s="31" t="s">
        <v>158</v>
      </c>
      <c r="D40" s="32" t="s">
        <v>52</v>
      </c>
    </row>
    <row r="41" spans="1:4" ht="17.100000000000001" customHeight="1" x14ac:dyDescent="0.25">
      <c r="A41" s="28">
        <v>46113</v>
      </c>
      <c r="B41" s="31" t="s">
        <v>42</v>
      </c>
      <c r="C41" s="31" t="s">
        <v>158</v>
      </c>
      <c r="D41" s="32" t="s">
        <v>52</v>
      </c>
    </row>
    <row r="42" spans="1:4" ht="17.100000000000001" customHeight="1" x14ac:dyDescent="0.25">
      <c r="A42" s="28">
        <v>46114</v>
      </c>
      <c r="B42" s="31" t="s">
        <v>42</v>
      </c>
      <c r="C42" s="31" t="s">
        <v>158</v>
      </c>
      <c r="D42" s="32" t="s">
        <v>52</v>
      </c>
    </row>
    <row r="43" spans="1:4" ht="17.100000000000001" customHeight="1" x14ac:dyDescent="0.25">
      <c r="A43" s="28">
        <v>46115</v>
      </c>
      <c r="B43" s="31" t="s">
        <v>42</v>
      </c>
      <c r="C43" s="31" t="s">
        <v>158</v>
      </c>
      <c r="D43" s="32" t="s">
        <v>52</v>
      </c>
    </row>
    <row r="44" spans="1:4" ht="17.100000000000001" customHeight="1" x14ac:dyDescent="0.25">
      <c r="A44" s="28">
        <v>46116</v>
      </c>
      <c r="B44" s="29"/>
      <c r="C44" s="31" t="s">
        <v>36</v>
      </c>
      <c r="D44" s="32" t="s">
        <v>144</v>
      </c>
    </row>
    <row r="45" spans="1:4" ht="17.100000000000001" customHeight="1" x14ac:dyDescent="0.25">
      <c r="A45" s="28">
        <v>46118</v>
      </c>
      <c r="B45" s="31"/>
      <c r="C45" s="31" t="s">
        <v>158</v>
      </c>
      <c r="D45" s="32" t="s">
        <v>52</v>
      </c>
    </row>
    <row r="46" spans="1:4" ht="17.100000000000001" customHeight="1" x14ac:dyDescent="0.25">
      <c r="A46" s="28">
        <v>46119</v>
      </c>
      <c r="B46" s="70" t="s">
        <v>160</v>
      </c>
      <c r="C46" s="31" t="s">
        <v>49</v>
      </c>
      <c r="D46" s="32" t="s">
        <v>49</v>
      </c>
    </row>
    <row r="47" spans="1:4" ht="17.100000000000001" customHeight="1" x14ac:dyDescent="0.25">
      <c r="A47" s="28">
        <v>46120</v>
      </c>
      <c r="B47" s="31"/>
      <c r="C47" s="31" t="s">
        <v>158</v>
      </c>
      <c r="D47" s="32" t="s">
        <v>52</v>
      </c>
    </row>
    <row r="48" spans="1:4" ht="17.100000000000001" customHeight="1" x14ac:dyDescent="0.25">
      <c r="A48" s="28">
        <v>46121</v>
      </c>
      <c r="B48" s="70" t="s">
        <v>160</v>
      </c>
      <c r="C48" s="31" t="s">
        <v>158</v>
      </c>
      <c r="D48" s="32" t="s">
        <v>52</v>
      </c>
    </row>
    <row r="49" spans="1:4" ht="17.100000000000001" customHeight="1" x14ac:dyDescent="0.25">
      <c r="A49" s="28">
        <v>46122</v>
      </c>
      <c r="B49" s="29"/>
      <c r="C49" s="31" t="s">
        <v>158</v>
      </c>
      <c r="D49" s="32" t="s">
        <v>52</v>
      </c>
    </row>
    <row r="50" spans="1:4" ht="17.100000000000001" customHeight="1" x14ac:dyDescent="0.25">
      <c r="A50" s="28">
        <v>46123</v>
      </c>
      <c r="B50" s="70" t="s">
        <v>161</v>
      </c>
      <c r="C50" s="31" t="s">
        <v>36</v>
      </c>
      <c r="D50" s="32" t="s">
        <v>144</v>
      </c>
    </row>
    <row r="51" spans="1:4" ht="17.100000000000001" customHeight="1" x14ac:dyDescent="0.25">
      <c r="A51" s="28">
        <v>46125</v>
      </c>
      <c r="B51" s="31"/>
      <c r="C51" s="31" t="s">
        <v>158</v>
      </c>
      <c r="D51" s="32" t="s">
        <v>52</v>
      </c>
    </row>
    <row r="52" spans="1:4" ht="17.100000000000001" customHeight="1" x14ac:dyDescent="0.25">
      <c r="A52" s="28">
        <v>46126</v>
      </c>
      <c r="B52" s="70" t="s">
        <v>160</v>
      </c>
      <c r="C52" s="31" t="s">
        <v>158</v>
      </c>
      <c r="D52" s="32" t="s">
        <v>52</v>
      </c>
    </row>
    <row r="53" spans="1:4" ht="17.100000000000001" customHeight="1" x14ac:dyDescent="0.25">
      <c r="A53" s="28">
        <v>46127</v>
      </c>
      <c r="B53" s="31"/>
      <c r="C53" s="31" t="s">
        <v>158</v>
      </c>
      <c r="D53" s="32" t="s">
        <v>52</v>
      </c>
    </row>
    <row r="54" spans="1:4" ht="17.100000000000001" customHeight="1" x14ac:dyDescent="0.25">
      <c r="A54" s="28">
        <v>46128</v>
      </c>
      <c r="B54" s="70" t="s">
        <v>160</v>
      </c>
      <c r="C54" s="31" t="s">
        <v>158</v>
      </c>
      <c r="D54" s="32" t="s">
        <v>52</v>
      </c>
    </row>
    <row r="55" spans="1:4" ht="17.100000000000001" customHeight="1" x14ac:dyDescent="0.25">
      <c r="A55" s="28">
        <v>46129</v>
      </c>
      <c r="B55" s="31"/>
      <c r="C55" s="31" t="s">
        <v>158</v>
      </c>
      <c r="D55" s="32" t="s">
        <v>52</v>
      </c>
    </row>
    <row r="56" spans="1:4" ht="17.100000000000001" customHeight="1" x14ac:dyDescent="0.25">
      <c r="A56" s="28">
        <v>46130</v>
      </c>
      <c r="B56" s="70" t="s">
        <v>161</v>
      </c>
      <c r="C56" s="31" t="s">
        <v>36</v>
      </c>
      <c r="D56" s="32" t="s">
        <v>144</v>
      </c>
    </row>
    <row r="57" spans="1:4" ht="17.100000000000001" customHeight="1" x14ac:dyDescent="0.25">
      <c r="A57" s="28">
        <v>46132</v>
      </c>
      <c r="B57" s="31"/>
      <c r="C57" s="31" t="s">
        <v>158</v>
      </c>
      <c r="D57" s="32" t="s">
        <v>52</v>
      </c>
    </row>
    <row r="58" spans="1:4" ht="17.100000000000001" customHeight="1" x14ac:dyDescent="0.25">
      <c r="A58" s="28">
        <v>46133</v>
      </c>
      <c r="B58" s="70" t="s">
        <v>160</v>
      </c>
      <c r="C58" s="31" t="s">
        <v>158</v>
      </c>
      <c r="D58" s="32" t="s">
        <v>52</v>
      </c>
    </row>
    <row r="59" spans="1:4" ht="17.100000000000001" customHeight="1" x14ac:dyDescent="0.25">
      <c r="A59" s="28">
        <v>46134</v>
      </c>
      <c r="B59" s="29"/>
      <c r="C59" s="31" t="s">
        <v>158</v>
      </c>
      <c r="D59" s="32" t="s">
        <v>52</v>
      </c>
    </row>
    <row r="60" spans="1:4" ht="17.100000000000001" customHeight="1" x14ac:dyDescent="0.25">
      <c r="A60" s="28">
        <v>46135</v>
      </c>
      <c r="B60" s="70" t="s">
        <v>160</v>
      </c>
      <c r="C60" s="31" t="s">
        <v>158</v>
      </c>
      <c r="D60" s="32" t="s">
        <v>52</v>
      </c>
    </row>
    <row r="61" spans="1:4" ht="17.100000000000001" customHeight="1" x14ac:dyDescent="0.25">
      <c r="A61" s="28">
        <v>46136</v>
      </c>
      <c r="B61" s="31"/>
      <c r="C61" s="31" t="s">
        <v>158</v>
      </c>
      <c r="D61" s="32" t="s">
        <v>52</v>
      </c>
    </row>
    <row r="62" spans="1:4" ht="17.100000000000001" customHeight="1" thickBot="1" x14ac:dyDescent="0.3">
      <c r="A62" s="42">
        <v>46137</v>
      </c>
      <c r="B62" s="71" t="s">
        <v>161</v>
      </c>
      <c r="C62" s="35" t="s">
        <v>36</v>
      </c>
      <c r="D62" s="36" t="s">
        <v>144</v>
      </c>
    </row>
    <row r="63" spans="1:4" ht="17.100000000000001" customHeight="1" thickTop="1" x14ac:dyDescent="0.25"/>
    <row r="64" spans="1:4" ht="17.100000000000001" customHeight="1" x14ac:dyDescent="0.25"/>
    <row r="65" ht="17.100000000000001" customHeight="1" x14ac:dyDescent="0.25"/>
    <row r="66" ht="17.100000000000001" customHeight="1" x14ac:dyDescent="0.25"/>
    <row r="67" ht="17.100000000000001" customHeight="1" x14ac:dyDescent="0.25"/>
    <row r="68" ht="17.100000000000001" customHeight="1" x14ac:dyDescent="0.25"/>
    <row r="69" ht="17.100000000000001" customHeight="1" x14ac:dyDescent="0.25"/>
  </sheetData>
  <mergeCells count="1">
    <mergeCell ref="A1:D1"/>
  </mergeCells>
  <printOptions horizontalCentered="1"/>
  <pageMargins left="0.45" right="0.45" top="0.5" bottom="0.5" header="0.3" footer="0.3"/>
  <pageSetup orientation="portrait" r:id="rId1"/>
  <headerFooter>
    <oddFooter>&amp;L&amp;"-,Bold Italic"&amp;8&amp;A&amp;C&amp;"-,Bold Italic"&amp;8&amp;F&amp;R&amp;"-,Bold Italic"&amp;8&amp;D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1FC36-735F-44D7-814D-11CD3170E81A}">
  <dimension ref="A1:D81"/>
  <sheetViews>
    <sheetView zoomScale="120" zoomScaleNormal="120" workbookViewId="0">
      <pane ySplit="2" topLeftCell="A66" activePane="bottomLeft" state="frozen"/>
      <selection activeCell="D4" sqref="D4"/>
      <selection pane="bottomLeft" activeCell="B72" sqref="B72"/>
    </sheetView>
  </sheetViews>
  <sheetFormatPr defaultRowHeight="15" x14ac:dyDescent="0.25"/>
  <cols>
    <col min="1" max="1" width="25.42578125" style="7" customWidth="1"/>
    <col min="2" max="2" width="29.28515625" customWidth="1"/>
    <col min="3" max="3" width="20.5703125" customWidth="1"/>
    <col min="4" max="4" width="20.140625" customWidth="1"/>
    <col min="5" max="5" width="18.7109375" customWidth="1"/>
  </cols>
  <sheetData>
    <row r="1" spans="1:4" ht="28.5" customHeight="1" thickTop="1" thickBot="1" x14ac:dyDescent="0.3">
      <c r="A1" s="102" t="s">
        <v>162</v>
      </c>
      <c r="B1" s="103"/>
      <c r="C1" s="103"/>
      <c r="D1" s="104"/>
    </row>
    <row r="2" spans="1:4" ht="29.25" customHeight="1" thickTop="1" x14ac:dyDescent="0.25">
      <c r="A2" s="11" t="s">
        <v>75</v>
      </c>
      <c r="B2" s="12" t="s">
        <v>76</v>
      </c>
      <c r="C2" s="13" t="s">
        <v>110</v>
      </c>
      <c r="D2" s="14" t="s">
        <v>111</v>
      </c>
    </row>
    <row r="3" spans="1:4" ht="16.5" customHeight="1" x14ac:dyDescent="0.25">
      <c r="A3" s="28">
        <v>46139</v>
      </c>
      <c r="B3" s="31"/>
      <c r="C3" s="31" t="s">
        <v>158</v>
      </c>
      <c r="D3" s="32" t="s">
        <v>52</v>
      </c>
    </row>
    <row r="4" spans="1:4" ht="16.5" customHeight="1" x14ac:dyDescent="0.25">
      <c r="A4" s="28">
        <v>46140</v>
      </c>
      <c r="B4" s="69" t="s">
        <v>163</v>
      </c>
      <c r="C4" s="31" t="s">
        <v>49</v>
      </c>
      <c r="D4" s="32" t="s">
        <v>164</v>
      </c>
    </row>
    <row r="5" spans="1:4" ht="16.5" customHeight="1" x14ac:dyDescent="0.25">
      <c r="A5" s="28">
        <v>46141</v>
      </c>
      <c r="B5" s="66"/>
      <c r="C5" s="31" t="s">
        <v>158</v>
      </c>
      <c r="D5" s="32" t="s">
        <v>52</v>
      </c>
    </row>
    <row r="6" spans="1:4" ht="16.5" customHeight="1" x14ac:dyDescent="0.25">
      <c r="A6" s="28">
        <v>46142</v>
      </c>
      <c r="B6" s="69" t="s">
        <v>163</v>
      </c>
      <c r="C6" s="31"/>
      <c r="D6" s="32"/>
    </row>
    <row r="7" spans="1:4" ht="16.5" customHeight="1" x14ac:dyDescent="0.25">
      <c r="A7" s="28">
        <v>46143</v>
      </c>
      <c r="B7" s="66" t="s">
        <v>159</v>
      </c>
      <c r="C7" s="31" t="s">
        <v>158</v>
      </c>
      <c r="D7" s="32" t="s">
        <v>28</v>
      </c>
    </row>
    <row r="8" spans="1:4" ht="16.5" customHeight="1" x14ac:dyDescent="0.25">
      <c r="A8" s="28">
        <v>46144</v>
      </c>
      <c r="B8" s="70" t="s">
        <v>165</v>
      </c>
      <c r="C8" s="31" t="s">
        <v>36</v>
      </c>
      <c r="D8" s="32" t="s">
        <v>144</v>
      </c>
    </row>
    <row r="9" spans="1:4" ht="17.100000000000001" customHeight="1" x14ac:dyDescent="0.25">
      <c r="A9" s="28">
        <v>46146</v>
      </c>
      <c r="B9" s="29"/>
      <c r="C9" s="31" t="s">
        <v>158</v>
      </c>
      <c r="D9" s="32" t="s">
        <v>52</v>
      </c>
    </row>
    <row r="10" spans="1:4" ht="17.100000000000001" customHeight="1" x14ac:dyDescent="0.25">
      <c r="A10" s="28">
        <v>46147</v>
      </c>
      <c r="B10" s="69" t="s">
        <v>163</v>
      </c>
      <c r="C10" s="31" t="s">
        <v>49</v>
      </c>
      <c r="D10" s="32" t="s">
        <v>164</v>
      </c>
    </row>
    <row r="11" spans="1:4" ht="17.100000000000001" customHeight="1" x14ac:dyDescent="0.25">
      <c r="A11" s="28">
        <v>46148</v>
      </c>
      <c r="B11" s="29"/>
      <c r="C11" s="31" t="s">
        <v>158</v>
      </c>
      <c r="D11" s="32" t="s">
        <v>52</v>
      </c>
    </row>
    <row r="12" spans="1:4" ht="17.100000000000001" customHeight="1" x14ac:dyDescent="0.25">
      <c r="A12" s="28">
        <v>46149</v>
      </c>
      <c r="B12" s="69" t="s">
        <v>163</v>
      </c>
      <c r="C12" s="31"/>
      <c r="D12" s="32"/>
    </row>
    <row r="13" spans="1:4" ht="17.100000000000001" customHeight="1" x14ac:dyDescent="0.25">
      <c r="A13" s="28">
        <v>46150</v>
      </c>
      <c r="B13" s="29"/>
      <c r="C13" s="31" t="s">
        <v>158</v>
      </c>
      <c r="D13" s="32" t="s">
        <v>52</v>
      </c>
    </row>
    <row r="14" spans="1:4" ht="17.100000000000001" customHeight="1" x14ac:dyDescent="0.25">
      <c r="A14" s="28">
        <v>46151</v>
      </c>
      <c r="B14" s="70" t="s">
        <v>165</v>
      </c>
      <c r="C14" s="31" t="s">
        <v>36</v>
      </c>
      <c r="D14" s="32" t="s">
        <v>144</v>
      </c>
    </row>
    <row r="15" spans="1:4" ht="17.100000000000001" customHeight="1" x14ac:dyDescent="0.25">
      <c r="A15" s="28">
        <v>46153</v>
      </c>
      <c r="B15" s="29"/>
      <c r="C15" s="31" t="s">
        <v>158</v>
      </c>
      <c r="D15" s="32" t="s">
        <v>52</v>
      </c>
    </row>
    <row r="16" spans="1:4" ht="17.100000000000001" customHeight="1" x14ac:dyDescent="0.25">
      <c r="A16" s="28">
        <v>46154</v>
      </c>
      <c r="B16" s="69" t="s">
        <v>163</v>
      </c>
      <c r="C16" s="31" t="s">
        <v>49</v>
      </c>
      <c r="D16" s="32" t="s">
        <v>164</v>
      </c>
    </row>
    <row r="17" spans="1:4" ht="17.100000000000001" customHeight="1" x14ac:dyDescent="0.25">
      <c r="A17" s="28">
        <v>46155</v>
      </c>
      <c r="B17" s="29"/>
      <c r="C17" s="31" t="s">
        <v>158</v>
      </c>
      <c r="D17" s="32" t="s">
        <v>52</v>
      </c>
    </row>
    <row r="18" spans="1:4" ht="17.100000000000001" customHeight="1" x14ac:dyDescent="0.25">
      <c r="A18" s="28">
        <v>46156</v>
      </c>
      <c r="B18" s="69" t="s">
        <v>163</v>
      </c>
      <c r="C18" s="31"/>
      <c r="D18" s="32"/>
    </row>
    <row r="19" spans="1:4" ht="17.100000000000001" customHeight="1" x14ac:dyDescent="0.25">
      <c r="A19" s="28">
        <v>46157</v>
      </c>
      <c r="B19" s="29"/>
      <c r="C19" s="31" t="s">
        <v>158</v>
      </c>
      <c r="D19" s="32" t="s">
        <v>52</v>
      </c>
    </row>
    <row r="20" spans="1:4" ht="17.100000000000001" customHeight="1" x14ac:dyDescent="0.25">
      <c r="A20" s="28">
        <v>46158</v>
      </c>
      <c r="B20" s="70" t="s">
        <v>165</v>
      </c>
      <c r="C20" s="31" t="s">
        <v>36</v>
      </c>
      <c r="D20" s="32" t="s">
        <v>144</v>
      </c>
    </row>
    <row r="21" spans="1:4" ht="17.100000000000001" customHeight="1" x14ac:dyDescent="0.25">
      <c r="A21" s="28">
        <v>46160</v>
      </c>
      <c r="B21" s="29"/>
      <c r="C21" s="31" t="s">
        <v>158</v>
      </c>
      <c r="D21" s="32" t="s">
        <v>52</v>
      </c>
    </row>
    <row r="22" spans="1:4" ht="17.100000000000001" customHeight="1" x14ac:dyDescent="0.25">
      <c r="A22" s="28">
        <v>46161</v>
      </c>
      <c r="B22" s="69" t="s">
        <v>166</v>
      </c>
      <c r="C22" s="31" t="s">
        <v>49</v>
      </c>
      <c r="D22" s="32" t="s">
        <v>164</v>
      </c>
    </row>
    <row r="23" spans="1:4" ht="17.100000000000001" customHeight="1" x14ac:dyDescent="0.25">
      <c r="A23" s="28">
        <v>46162</v>
      </c>
      <c r="B23" s="29"/>
      <c r="C23" s="31" t="s">
        <v>158</v>
      </c>
      <c r="D23" s="32" t="s">
        <v>52</v>
      </c>
    </row>
    <row r="24" spans="1:4" ht="17.100000000000001" customHeight="1" x14ac:dyDescent="0.25">
      <c r="A24" s="28">
        <v>46163</v>
      </c>
      <c r="B24" s="69" t="s">
        <v>166</v>
      </c>
      <c r="C24" s="31"/>
      <c r="D24" s="32"/>
    </row>
    <row r="25" spans="1:4" ht="17.100000000000001" customHeight="1" x14ac:dyDescent="0.25">
      <c r="A25" s="28">
        <v>46164</v>
      </c>
      <c r="B25" s="29"/>
      <c r="C25" s="31" t="s">
        <v>158</v>
      </c>
      <c r="D25" s="32" t="s">
        <v>52</v>
      </c>
    </row>
    <row r="26" spans="1:4" ht="17.100000000000001" customHeight="1" x14ac:dyDescent="0.25">
      <c r="A26" s="28">
        <v>46165</v>
      </c>
      <c r="B26" s="70" t="s">
        <v>167</v>
      </c>
      <c r="C26" s="31" t="s">
        <v>36</v>
      </c>
      <c r="D26" s="32" t="s">
        <v>144</v>
      </c>
    </row>
    <row r="27" spans="1:4" ht="17.100000000000001" customHeight="1" x14ac:dyDescent="0.25">
      <c r="A27" s="28">
        <v>46167</v>
      </c>
      <c r="B27" s="29" t="s">
        <v>59</v>
      </c>
      <c r="C27" s="31" t="s">
        <v>28</v>
      </c>
      <c r="D27" s="32" t="s">
        <v>28</v>
      </c>
    </row>
    <row r="28" spans="1:4" ht="17.100000000000001" customHeight="1" x14ac:dyDescent="0.25">
      <c r="A28" s="28">
        <v>46168</v>
      </c>
      <c r="B28" s="69" t="s">
        <v>166</v>
      </c>
      <c r="C28" s="31" t="s">
        <v>158</v>
      </c>
      <c r="D28" s="32" t="s">
        <v>52</v>
      </c>
    </row>
    <row r="29" spans="1:4" ht="17.100000000000001" customHeight="1" x14ac:dyDescent="0.25">
      <c r="A29" s="28">
        <v>46169</v>
      </c>
      <c r="B29" s="29"/>
      <c r="C29" s="31" t="s">
        <v>158</v>
      </c>
      <c r="D29" s="32" t="s">
        <v>52</v>
      </c>
    </row>
    <row r="30" spans="1:4" ht="17.100000000000001" customHeight="1" x14ac:dyDescent="0.25">
      <c r="A30" s="28">
        <v>46170</v>
      </c>
      <c r="B30" s="69" t="s">
        <v>166</v>
      </c>
      <c r="C30" s="31"/>
      <c r="D30" s="32"/>
    </row>
    <row r="31" spans="1:4" ht="17.100000000000001" customHeight="1" x14ac:dyDescent="0.25">
      <c r="A31" s="28">
        <v>46171</v>
      </c>
      <c r="B31" s="29"/>
      <c r="C31" s="31" t="s">
        <v>158</v>
      </c>
      <c r="D31" s="32" t="s">
        <v>52</v>
      </c>
    </row>
    <row r="32" spans="1:4" ht="17.100000000000001" customHeight="1" x14ac:dyDescent="0.25">
      <c r="A32" s="28">
        <v>46172</v>
      </c>
      <c r="B32" s="70" t="s">
        <v>167</v>
      </c>
      <c r="C32" s="31" t="s">
        <v>36</v>
      </c>
      <c r="D32" s="32" t="s">
        <v>144</v>
      </c>
    </row>
    <row r="33" spans="1:4" ht="17.100000000000001" customHeight="1" x14ac:dyDescent="0.25">
      <c r="A33" s="28">
        <v>46174</v>
      </c>
      <c r="B33" s="29"/>
      <c r="C33" s="31" t="s">
        <v>158</v>
      </c>
      <c r="D33" s="32" t="s">
        <v>52</v>
      </c>
    </row>
    <row r="34" spans="1:4" ht="17.100000000000001" customHeight="1" x14ac:dyDescent="0.25">
      <c r="A34" s="28">
        <v>46175</v>
      </c>
      <c r="B34" s="69" t="s">
        <v>166</v>
      </c>
      <c r="C34" s="31" t="s">
        <v>158</v>
      </c>
      <c r="D34" s="32" t="s">
        <v>52</v>
      </c>
    </row>
    <row r="35" spans="1:4" ht="17.100000000000001" customHeight="1" x14ac:dyDescent="0.25">
      <c r="A35" s="28">
        <v>46176</v>
      </c>
      <c r="B35" s="29"/>
      <c r="C35" s="31" t="s">
        <v>158</v>
      </c>
      <c r="D35" s="32" t="s">
        <v>52</v>
      </c>
    </row>
    <row r="36" spans="1:4" ht="17.100000000000001" customHeight="1" x14ac:dyDescent="0.25">
      <c r="A36" s="28">
        <v>46177</v>
      </c>
      <c r="B36" s="69" t="s">
        <v>166</v>
      </c>
      <c r="C36" s="31"/>
      <c r="D36" s="32"/>
    </row>
    <row r="37" spans="1:4" ht="17.100000000000001" customHeight="1" x14ac:dyDescent="0.25">
      <c r="A37" s="28">
        <v>46178</v>
      </c>
      <c r="B37" s="29"/>
      <c r="C37" s="31" t="s">
        <v>158</v>
      </c>
      <c r="D37" s="32" t="s">
        <v>52</v>
      </c>
    </row>
    <row r="38" spans="1:4" ht="17.100000000000001" customHeight="1" x14ac:dyDescent="0.25">
      <c r="A38" s="28">
        <v>46179</v>
      </c>
      <c r="B38" s="70" t="s">
        <v>167</v>
      </c>
      <c r="C38" s="31" t="s">
        <v>36</v>
      </c>
      <c r="D38" s="32" t="s">
        <v>144</v>
      </c>
    </row>
    <row r="39" spans="1:4" ht="17.100000000000001" customHeight="1" x14ac:dyDescent="0.25">
      <c r="A39" s="28">
        <v>46181</v>
      </c>
      <c r="B39" s="29"/>
      <c r="C39" s="31" t="s">
        <v>158</v>
      </c>
      <c r="D39" s="32" t="s">
        <v>52</v>
      </c>
    </row>
    <row r="40" spans="1:4" ht="17.100000000000001" customHeight="1" x14ac:dyDescent="0.25">
      <c r="A40" s="28">
        <v>46182</v>
      </c>
      <c r="B40" s="29"/>
      <c r="C40" s="31" t="s">
        <v>158</v>
      </c>
      <c r="D40" s="32" t="s">
        <v>52</v>
      </c>
    </row>
    <row r="41" spans="1:4" ht="17.100000000000001" customHeight="1" x14ac:dyDescent="0.25">
      <c r="A41" s="28">
        <v>46183</v>
      </c>
      <c r="B41" s="29"/>
      <c r="C41" s="31" t="s">
        <v>158</v>
      </c>
      <c r="D41" s="32" t="s">
        <v>52</v>
      </c>
    </row>
    <row r="42" spans="1:4" ht="17.100000000000001" customHeight="1" x14ac:dyDescent="0.25">
      <c r="A42" s="28">
        <v>46184</v>
      </c>
      <c r="B42" s="29"/>
      <c r="C42" s="31" t="s">
        <v>158</v>
      </c>
      <c r="D42" s="32" t="s">
        <v>52</v>
      </c>
    </row>
    <row r="43" spans="1:4" ht="17.100000000000001" customHeight="1" x14ac:dyDescent="0.25">
      <c r="A43" s="28">
        <v>46185</v>
      </c>
      <c r="B43" s="29"/>
      <c r="C43" s="31" t="s">
        <v>158</v>
      </c>
      <c r="D43" s="32" t="s">
        <v>28</v>
      </c>
    </row>
    <row r="44" spans="1:4" ht="17.100000000000001" customHeight="1" x14ac:dyDescent="0.25">
      <c r="A44" s="28">
        <v>46186</v>
      </c>
      <c r="B44" s="29"/>
      <c r="C44" s="31" t="s">
        <v>36</v>
      </c>
      <c r="D44" s="32" t="s">
        <v>144</v>
      </c>
    </row>
    <row r="45" spans="1:4" ht="17.100000000000001" customHeight="1" x14ac:dyDescent="0.25">
      <c r="A45" s="28">
        <v>46188</v>
      </c>
      <c r="B45" s="31"/>
      <c r="C45" s="31" t="s">
        <v>158</v>
      </c>
      <c r="D45" s="32" t="s">
        <v>52</v>
      </c>
    </row>
    <row r="46" spans="1:4" ht="17.100000000000001" customHeight="1" x14ac:dyDescent="0.25">
      <c r="A46" s="28">
        <v>46189</v>
      </c>
      <c r="B46" s="31"/>
      <c r="C46" s="31" t="s">
        <v>158</v>
      </c>
      <c r="D46" s="32" t="s">
        <v>52</v>
      </c>
    </row>
    <row r="47" spans="1:4" ht="17.100000000000001" customHeight="1" x14ac:dyDescent="0.25">
      <c r="A47" s="28">
        <v>46190</v>
      </c>
      <c r="B47" s="31"/>
      <c r="C47" s="31" t="s">
        <v>158</v>
      </c>
      <c r="D47" s="32" t="s">
        <v>52</v>
      </c>
    </row>
    <row r="48" spans="1:4" ht="17.100000000000001" customHeight="1" x14ac:dyDescent="0.25">
      <c r="A48" s="28">
        <v>46191</v>
      </c>
      <c r="B48" s="31"/>
      <c r="C48" s="31" t="s">
        <v>158</v>
      </c>
      <c r="D48" s="32" t="s">
        <v>52</v>
      </c>
    </row>
    <row r="49" spans="1:4" ht="17.100000000000001" customHeight="1" x14ac:dyDescent="0.25">
      <c r="A49" s="28">
        <v>46192</v>
      </c>
      <c r="B49" s="31"/>
      <c r="C49" s="31" t="s">
        <v>158</v>
      </c>
      <c r="D49" s="32" t="s">
        <v>28</v>
      </c>
    </row>
    <row r="50" spans="1:4" ht="17.100000000000001" customHeight="1" x14ac:dyDescent="0.25">
      <c r="A50" s="28">
        <v>46193</v>
      </c>
      <c r="B50" s="29"/>
      <c r="C50" s="31" t="s">
        <v>36</v>
      </c>
      <c r="D50" s="32" t="s">
        <v>144</v>
      </c>
    </row>
    <row r="51" spans="1:4" ht="17.100000000000001" customHeight="1" x14ac:dyDescent="0.25">
      <c r="A51" s="28">
        <v>46195</v>
      </c>
      <c r="B51" s="31"/>
      <c r="C51" s="31" t="s">
        <v>158</v>
      </c>
      <c r="D51" s="32" t="s">
        <v>52</v>
      </c>
    </row>
    <row r="52" spans="1:4" ht="17.100000000000001" customHeight="1" x14ac:dyDescent="0.25">
      <c r="A52" s="28">
        <v>46196</v>
      </c>
      <c r="B52" s="31"/>
      <c r="C52" s="31" t="s">
        <v>158</v>
      </c>
      <c r="D52" s="32" t="s">
        <v>52</v>
      </c>
    </row>
    <row r="53" spans="1:4" ht="17.100000000000001" customHeight="1" x14ac:dyDescent="0.25">
      <c r="A53" s="28">
        <v>46197</v>
      </c>
      <c r="B53" s="31"/>
      <c r="C53" s="31" t="s">
        <v>158</v>
      </c>
      <c r="D53" s="32" t="s">
        <v>52</v>
      </c>
    </row>
    <row r="54" spans="1:4" ht="17.100000000000001" customHeight="1" x14ac:dyDescent="0.25">
      <c r="A54" s="28">
        <v>46198</v>
      </c>
      <c r="B54" s="31"/>
      <c r="C54" s="31" t="s">
        <v>158</v>
      </c>
      <c r="D54" s="32" t="s">
        <v>52</v>
      </c>
    </row>
    <row r="55" spans="1:4" ht="17.100000000000001" customHeight="1" x14ac:dyDescent="0.25">
      <c r="A55" s="28">
        <v>46199</v>
      </c>
      <c r="B55" s="29"/>
      <c r="C55" s="31" t="s">
        <v>158</v>
      </c>
      <c r="D55" s="32" t="s">
        <v>28</v>
      </c>
    </row>
    <row r="56" spans="1:4" ht="17.100000000000001" customHeight="1" x14ac:dyDescent="0.25">
      <c r="A56" s="28">
        <v>46200</v>
      </c>
      <c r="B56" s="31"/>
      <c r="C56" s="31" t="s">
        <v>36</v>
      </c>
      <c r="D56" s="32" t="s">
        <v>144</v>
      </c>
    </row>
    <row r="57" spans="1:4" ht="17.100000000000001" customHeight="1" x14ac:dyDescent="0.25">
      <c r="A57" s="28">
        <v>46202</v>
      </c>
      <c r="B57" s="31"/>
      <c r="C57" s="31" t="s">
        <v>158</v>
      </c>
      <c r="D57" s="32" t="s">
        <v>52</v>
      </c>
    </row>
    <row r="58" spans="1:4" ht="17.100000000000001" customHeight="1" x14ac:dyDescent="0.25">
      <c r="A58" s="28">
        <v>46203</v>
      </c>
      <c r="B58" s="31"/>
      <c r="C58" s="31" t="s">
        <v>158</v>
      </c>
      <c r="D58" s="32" t="s">
        <v>52</v>
      </c>
    </row>
    <row r="59" spans="1:4" ht="17.100000000000001" customHeight="1" x14ac:dyDescent="0.25">
      <c r="A59" s="28">
        <v>46204</v>
      </c>
      <c r="B59" s="31"/>
      <c r="C59" s="31" t="s">
        <v>158</v>
      </c>
      <c r="D59" s="32" t="s">
        <v>52</v>
      </c>
    </row>
    <row r="60" spans="1:4" ht="17.100000000000001" customHeight="1" x14ac:dyDescent="0.25">
      <c r="A60" s="28">
        <v>46205</v>
      </c>
      <c r="B60" s="29"/>
      <c r="C60" s="31" t="s">
        <v>158</v>
      </c>
      <c r="D60" s="32" t="s">
        <v>52</v>
      </c>
    </row>
    <row r="61" spans="1:4" ht="17.100000000000001" customHeight="1" x14ac:dyDescent="0.25">
      <c r="A61" s="28">
        <v>46206</v>
      </c>
      <c r="B61" s="31"/>
      <c r="C61" s="31" t="s">
        <v>158</v>
      </c>
      <c r="D61" s="32" t="s">
        <v>28</v>
      </c>
    </row>
    <row r="62" spans="1:4" ht="17.100000000000001" customHeight="1" x14ac:dyDescent="0.25">
      <c r="A62" s="28"/>
      <c r="B62" s="70" t="s">
        <v>168</v>
      </c>
      <c r="C62" s="70" t="s">
        <v>169</v>
      </c>
      <c r="D62" s="72" t="s">
        <v>168</v>
      </c>
    </row>
    <row r="63" spans="1:4" ht="17.100000000000001" customHeight="1" x14ac:dyDescent="0.25">
      <c r="A63" s="28">
        <v>46237</v>
      </c>
      <c r="B63" s="31"/>
      <c r="C63" s="31" t="s">
        <v>158</v>
      </c>
      <c r="D63" s="32" t="s">
        <v>52</v>
      </c>
    </row>
    <row r="64" spans="1:4" ht="17.100000000000001" customHeight="1" x14ac:dyDescent="0.25">
      <c r="A64" s="28">
        <v>46238</v>
      </c>
      <c r="B64" s="31"/>
      <c r="C64" s="31" t="s">
        <v>158</v>
      </c>
      <c r="D64" s="32" t="s">
        <v>52</v>
      </c>
    </row>
    <row r="65" spans="1:4" ht="17.100000000000001" customHeight="1" x14ac:dyDescent="0.25">
      <c r="A65" s="28">
        <v>46239</v>
      </c>
      <c r="B65" s="29"/>
      <c r="C65" s="31" t="s">
        <v>158</v>
      </c>
      <c r="D65" s="32" t="s">
        <v>52</v>
      </c>
    </row>
    <row r="66" spans="1:4" ht="17.100000000000001" customHeight="1" x14ac:dyDescent="0.25">
      <c r="A66" s="28">
        <v>46240</v>
      </c>
      <c r="B66" s="31"/>
      <c r="C66" s="31" t="s">
        <v>158</v>
      </c>
      <c r="D66" s="32" t="s">
        <v>52</v>
      </c>
    </row>
    <row r="67" spans="1:4" ht="17.100000000000001" customHeight="1" x14ac:dyDescent="0.25">
      <c r="A67" s="28">
        <v>46241</v>
      </c>
      <c r="B67" s="31"/>
      <c r="C67" s="31" t="s">
        <v>158</v>
      </c>
      <c r="D67" s="32" t="s">
        <v>28</v>
      </c>
    </row>
    <row r="68" spans="1:4" ht="17.100000000000001" customHeight="1" x14ac:dyDescent="0.25">
      <c r="A68" s="28">
        <v>46242</v>
      </c>
      <c r="B68" s="31"/>
      <c r="C68" s="31" t="s">
        <v>36</v>
      </c>
      <c r="D68" s="32" t="s">
        <v>144</v>
      </c>
    </row>
    <row r="69" spans="1:4" ht="17.100000000000001" customHeight="1" x14ac:dyDescent="0.25">
      <c r="A69" s="28">
        <v>46244</v>
      </c>
      <c r="B69" s="31"/>
      <c r="C69" s="31" t="s">
        <v>158</v>
      </c>
      <c r="D69" s="32" t="s">
        <v>52</v>
      </c>
    </row>
    <row r="70" spans="1:4" ht="17.100000000000001" customHeight="1" x14ac:dyDescent="0.25">
      <c r="A70" s="28">
        <v>46245</v>
      </c>
      <c r="B70" s="29"/>
      <c r="C70" s="31" t="s">
        <v>158</v>
      </c>
      <c r="D70" s="32" t="s">
        <v>52</v>
      </c>
    </row>
    <row r="71" spans="1:4" ht="17.100000000000001" customHeight="1" x14ac:dyDescent="0.25">
      <c r="A71" s="28">
        <v>46246</v>
      </c>
      <c r="B71" s="66"/>
      <c r="C71" s="31" t="s">
        <v>158</v>
      </c>
      <c r="D71" s="32" t="s">
        <v>52</v>
      </c>
    </row>
    <row r="72" spans="1:4" ht="17.100000000000001" customHeight="1" x14ac:dyDescent="0.25">
      <c r="A72" s="28">
        <v>46247</v>
      </c>
      <c r="B72" s="66"/>
      <c r="C72" s="31" t="s">
        <v>158</v>
      </c>
      <c r="D72" s="32" t="s">
        <v>52</v>
      </c>
    </row>
    <row r="73" spans="1:4" ht="17.100000000000001" customHeight="1" x14ac:dyDescent="0.25">
      <c r="A73" s="28">
        <v>46248</v>
      </c>
      <c r="B73" s="66"/>
      <c r="C73" s="31" t="s">
        <v>158</v>
      </c>
      <c r="D73" s="32" t="s">
        <v>28</v>
      </c>
    </row>
    <row r="74" spans="1:4" ht="17.100000000000001" customHeight="1" x14ac:dyDescent="0.25">
      <c r="A74" s="28">
        <v>46249</v>
      </c>
      <c r="B74" s="66"/>
      <c r="C74" s="31" t="s">
        <v>36</v>
      </c>
      <c r="D74" s="32" t="s">
        <v>144</v>
      </c>
    </row>
    <row r="75" spans="1:4" ht="17.100000000000001" customHeight="1" x14ac:dyDescent="0.25">
      <c r="A75" s="28">
        <v>46251</v>
      </c>
      <c r="B75" s="67"/>
      <c r="C75" s="31" t="s">
        <v>158</v>
      </c>
      <c r="D75" s="32" t="s">
        <v>52</v>
      </c>
    </row>
    <row r="76" spans="1:4" x14ac:dyDescent="0.25">
      <c r="A76" s="28">
        <v>46252</v>
      </c>
      <c r="B76" s="67"/>
      <c r="C76" s="31" t="s">
        <v>158</v>
      </c>
      <c r="D76" s="32" t="s">
        <v>52</v>
      </c>
    </row>
    <row r="77" spans="1:4" x14ac:dyDescent="0.25">
      <c r="A77" s="28">
        <v>46253</v>
      </c>
      <c r="B77" s="67"/>
      <c r="C77" s="31" t="s">
        <v>158</v>
      </c>
      <c r="D77" s="32" t="s">
        <v>52</v>
      </c>
    </row>
    <row r="78" spans="1:4" x14ac:dyDescent="0.25">
      <c r="A78" s="28">
        <v>46254</v>
      </c>
      <c r="B78" s="67"/>
      <c r="C78" s="31" t="s">
        <v>158</v>
      </c>
      <c r="D78" s="32" t="s">
        <v>52</v>
      </c>
    </row>
    <row r="79" spans="1:4" x14ac:dyDescent="0.25">
      <c r="A79" s="28">
        <v>46255</v>
      </c>
      <c r="B79" s="67"/>
      <c r="C79" s="31" t="s">
        <v>158</v>
      </c>
      <c r="D79" s="32" t="s">
        <v>28</v>
      </c>
    </row>
    <row r="80" spans="1:4" ht="15.75" thickBot="1" x14ac:dyDescent="0.3">
      <c r="A80" s="42">
        <v>46256</v>
      </c>
      <c r="B80" s="68"/>
      <c r="C80" s="35" t="s">
        <v>36</v>
      </c>
      <c r="D80" s="36" t="s">
        <v>144</v>
      </c>
    </row>
    <row r="81" ht="15.75" thickTop="1" x14ac:dyDescent="0.25"/>
  </sheetData>
  <mergeCells count="1">
    <mergeCell ref="A1:D1"/>
  </mergeCells>
  <printOptions horizontalCentered="1"/>
  <pageMargins left="0.45" right="0.45" top="0.5" bottom="0.5" header="0.3" footer="0.3"/>
  <pageSetup orientation="portrait" r:id="rId1"/>
  <headerFooter>
    <oddFooter>&amp;L&amp;"-,Bold Italic"&amp;8&amp;A&amp;C&amp;"-,Bold Italic"&amp;8&amp;F&amp;R&amp;"-,Bold Italic"&amp;8&amp;D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Basic Information</vt:lpstr>
      <vt:lpstr>Spring Session</vt:lpstr>
      <vt:lpstr>Summer Session &amp; Camp</vt:lpstr>
      <vt:lpstr>2025 Fall Session</vt:lpstr>
      <vt:lpstr>2025-2026 Winter Session</vt:lpstr>
      <vt:lpstr>2026 Spring Season</vt:lpstr>
      <vt:lpstr>2026 Summer Season</vt:lpstr>
      <vt:lpstr>'2025 Fall Session'!Print_Titles</vt:lpstr>
      <vt:lpstr>'2025-2026 Winter Session'!Print_Titles</vt:lpstr>
      <vt:lpstr>'2026 Spring Season'!Print_Titles</vt:lpstr>
      <vt:lpstr>'2026 Summer Season'!Print_Titles</vt:lpstr>
      <vt:lpstr>'Spring Session'!Print_Titles</vt:lpstr>
      <vt:lpstr>'Summer Session &amp; Camp'!Print_Titles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Burke</dc:creator>
  <cp:keywords/>
  <dc:description/>
  <cp:lastModifiedBy>Marcy Clapper</cp:lastModifiedBy>
  <cp:revision/>
  <dcterms:created xsi:type="dcterms:W3CDTF">2025-02-26T16:42:13Z</dcterms:created>
  <dcterms:modified xsi:type="dcterms:W3CDTF">2025-12-03T17:13:43Z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44ebc0d-6f2e-478a-b8e0-31fdce7a2727_Enabled">
    <vt:lpwstr>true</vt:lpwstr>
  </property>
  <property fmtid="{D5CDD505-2E9C-101B-9397-08002B2CF9AE}" pid="3" name="MSIP_Label_444ebc0d-6f2e-478a-b8e0-31fdce7a2727_SetDate">
    <vt:lpwstr>2025-12-03T17:13:31Z</vt:lpwstr>
  </property>
  <property fmtid="{D5CDD505-2E9C-101B-9397-08002B2CF9AE}" pid="4" name="MSIP_Label_444ebc0d-6f2e-478a-b8e0-31fdce7a2727_Method">
    <vt:lpwstr>Standard</vt:lpwstr>
  </property>
  <property fmtid="{D5CDD505-2E9C-101B-9397-08002B2CF9AE}" pid="5" name="MSIP_Label_444ebc0d-6f2e-478a-b8e0-31fdce7a2727_Name">
    <vt:lpwstr>defa4170-0d19-0005-0003-bc88714345d2</vt:lpwstr>
  </property>
  <property fmtid="{D5CDD505-2E9C-101B-9397-08002B2CF9AE}" pid="6" name="MSIP_Label_444ebc0d-6f2e-478a-b8e0-31fdce7a2727_SiteId">
    <vt:lpwstr>90b74602-5bca-4803-9e05-d3732ec66b4e</vt:lpwstr>
  </property>
  <property fmtid="{D5CDD505-2E9C-101B-9397-08002B2CF9AE}" pid="7" name="MSIP_Label_444ebc0d-6f2e-478a-b8e0-31fdce7a2727_ActionId">
    <vt:lpwstr>5f7f0800-18fd-4444-a0e0-1020772b916e</vt:lpwstr>
  </property>
  <property fmtid="{D5CDD505-2E9C-101B-9397-08002B2CF9AE}" pid="8" name="MSIP_Label_444ebc0d-6f2e-478a-b8e0-31fdce7a2727_ContentBits">
    <vt:lpwstr>0</vt:lpwstr>
  </property>
  <property fmtid="{D5CDD505-2E9C-101B-9397-08002B2CF9AE}" pid="9" name="MSIP_Label_444ebc0d-6f2e-478a-b8e0-31fdce7a2727_Tag">
    <vt:lpwstr>10, 3, 0, 1</vt:lpwstr>
  </property>
</Properties>
</file>